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worksheets/sheet1.xml" ContentType="application/vnd.openxmlformats-officedocument.spreadsheetml.worksheet+xml"/>
  <Override PartName="/docProps/custom.xml" ContentType="application/vnd.openxmlformats-officedocument.custom-properties+xml"/>
  <Override PartName="/xl/comments2.xml" ContentType="application/vnd.openxmlformats-officedocument.spreadsheetml.comment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2" ContentType="application/binary"/>
  <Override PartName="/xl/commentsmeta3"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DOPA\Desktop\"/>
    </mc:Choice>
  </mc:AlternateContent>
  <xr:revisionPtr revIDLastSave="0" documentId="8_{3B4B9BA3-E4E8-4D25-B8E8-F874590841CF}" xr6:coauthVersionLast="47" xr6:coauthVersionMax="47" xr10:uidLastSave="{00000000-0000-0000-0000-000000000000}"/>
  <bookViews>
    <workbookView xWindow="-110" yWindow="-110" windowWidth="19420" windowHeight="10300" activeTab="1" xr2:uid="{00000000-000D-0000-FFFF-FFFF00000000}"/>
  </bookViews>
  <sheets>
    <sheet name="Country Information " sheetId="1" r:id="rId1"/>
    <sheet name="Context" sheetId="2" r:id="rId2"/>
    <sheet name="Guidance" sheetId="3" r:id="rId3"/>
    <sheet name="Definitions" sheetId="4" r:id="rId4"/>
    <sheet name="1. Birth Registration" sheetId="5" r:id="rId5"/>
    <sheet name="2. Death Registration" sheetId="6" r:id="rId6"/>
    <sheet name="3. Causes of Death" sheetId="7" r:id="rId7"/>
    <sheet name="4. Vital Statistics" sheetId="8" r:id="rId8"/>
    <sheet name="5. Implementation Steps" sheetId="9" r:id="rId9"/>
    <sheet name="6. Action Areas" sheetId="10"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4" roundtripDataChecksum="PNgiDFUnDTAFWO7YOWUDPYevBzEpr8SPkoPOz306LUQ="/>
    </ext>
  </extLst>
</workbook>
</file>

<file path=xl/calcChain.xml><?xml version="1.0" encoding="utf-8"?>
<calcChain xmlns="http://schemas.openxmlformats.org/spreadsheetml/2006/main">
  <c r="W18" i="7" l="1"/>
  <c r="V18" i="7"/>
  <c r="U18" i="7"/>
  <c r="T18" i="7"/>
  <c r="S18" i="7"/>
  <c r="R18" i="7"/>
  <c r="Q18" i="7"/>
  <c r="P18" i="7"/>
  <c r="O18" i="7"/>
  <c r="N18" i="7"/>
  <c r="M18" i="7"/>
  <c r="L18" i="7"/>
  <c r="K18" i="7"/>
  <c r="J18" i="7"/>
  <c r="I18" i="7"/>
  <c r="H18" i="7"/>
  <c r="G18" i="7"/>
  <c r="F18" i="7"/>
  <c r="E18" i="7"/>
  <c r="D18" i="7"/>
  <c r="W17" i="7"/>
  <c r="V17" i="7"/>
  <c r="U17" i="7"/>
  <c r="T17" i="7"/>
  <c r="S17" i="7"/>
  <c r="R17" i="7"/>
  <c r="Q17" i="7"/>
  <c r="P17" i="7"/>
  <c r="O17" i="7"/>
  <c r="N17" i="7"/>
  <c r="M17" i="7"/>
  <c r="L17" i="7"/>
  <c r="K17" i="7"/>
  <c r="J17" i="7"/>
  <c r="I17" i="7"/>
  <c r="H17" i="7"/>
  <c r="G17" i="7"/>
  <c r="F17" i="7"/>
  <c r="E17" i="7"/>
  <c r="D17" i="7"/>
  <c r="W16" i="7"/>
  <c r="V16" i="7"/>
  <c r="U16" i="7"/>
  <c r="T16" i="7"/>
  <c r="S16" i="7"/>
  <c r="R16" i="7"/>
  <c r="Q16" i="7"/>
  <c r="P16" i="7"/>
  <c r="O16" i="7"/>
  <c r="N16" i="7"/>
  <c r="M16" i="7"/>
  <c r="L16" i="7"/>
  <c r="K16" i="7"/>
  <c r="J16" i="7"/>
  <c r="I16" i="7"/>
  <c r="H16" i="7"/>
  <c r="G16" i="7"/>
  <c r="F16" i="7"/>
  <c r="E16" i="7"/>
  <c r="D16" i="7"/>
  <c r="W19" i="6"/>
  <c r="V19" i="6"/>
  <c r="U19" i="6"/>
  <c r="T19" i="6"/>
  <c r="S19" i="6"/>
  <c r="R19" i="6"/>
  <c r="Q19" i="6"/>
  <c r="P19" i="6"/>
  <c r="O19" i="6"/>
  <c r="N19" i="6"/>
  <c r="M19" i="6"/>
  <c r="L19" i="6"/>
  <c r="K19" i="6"/>
  <c r="J19" i="6"/>
  <c r="I19" i="6"/>
  <c r="H19" i="6"/>
  <c r="G19" i="6"/>
  <c r="F19" i="6"/>
  <c r="E19" i="6"/>
  <c r="D19" i="6"/>
  <c r="W18" i="6"/>
  <c r="V18" i="6"/>
  <c r="U18" i="6"/>
  <c r="T18" i="6"/>
  <c r="S18" i="6"/>
  <c r="R18" i="6"/>
  <c r="Q18" i="6"/>
  <c r="P18" i="6"/>
  <c r="O18" i="6"/>
  <c r="N18" i="6"/>
  <c r="M18" i="6"/>
  <c r="L18" i="6"/>
  <c r="K18" i="6"/>
  <c r="J18" i="6"/>
  <c r="I18" i="6"/>
  <c r="H18" i="6"/>
  <c r="G18" i="6"/>
  <c r="F18" i="6"/>
  <c r="E18" i="6"/>
  <c r="D18" i="6"/>
  <c r="W24" i="5"/>
  <c r="V24" i="5"/>
  <c r="U24" i="5"/>
  <c r="T24" i="5"/>
  <c r="S24" i="5"/>
  <c r="R24" i="5"/>
  <c r="Q24" i="5"/>
  <c r="P24" i="5"/>
  <c r="O24" i="5"/>
  <c r="N24" i="5"/>
  <c r="M24" i="5"/>
  <c r="L24" i="5"/>
  <c r="K24" i="5"/>
  <c r="J24" i="5"/>
  <c r="I24" i="5"/>
  <c r="H24" i="5"/>
  <c r="G24" i="5"/>
  <c r="F24" i="5"/>
  <c r="E24" i="5"/>
  <c r="D24" i="5"/>
  <c r="W23" i="5"/>
  <c r="V23" i="5"/>
  <c r="U23" i="5"/>
  <c r="T23" i="5"/>
  <c r="S23" i="5"/>
  <c r="R23" i="5"/>
  <c r="Q23" i="5"/>
  <c r="P23" i="5"/>
  <c r="O23" i="5"/>
  <c r="N23" i="5"/>
  <c r="M23" i="5"/>
  <c r="L23" i="5"/>
  <c r="K23" i="5"/>
  <c r="J23" i="5"/>
  <c r="I23" i="5"/>
  <c r="H23" i="5"/>
  <c r="G23" i="5"/>
  <c r="F23" i="5"/>
  <c r="E23" i="5"/>
  <c r="D23" i="5"/>
  <c r="W22" i="5"/>
  <c r="V22" i="5"/>
  <c r="U22" i="5"/>
  <c r="T22" i="5"/>
  <c r="S22" i="5"/>
  <c r="R22" i="5"/>
  <c r="Q22" i="5"/>
  <c r="P22" i="5"/>
  <c r="O22" i="5"/>
  <c r="N22" i="5"/>
  <c r="M22" i="5"/>
  <c r="L22" i="5"/>
  <c r="K22" i="5"/>
  <c r="J22" i="5"/>
  <c r="I22" i="5"/>
  <c r="H22" i="5"/>
  <c r="G22" i="5"/>
  <c r="F22" i="5"/>
  <c r="E22" i="5"/>
  <c r="D22" i="5"/>
  <c r="W21" i="5"/>
  <c r="V21" i="5"/>
  <c r="U21" i="5"/>
  <c r="T21" i="5"/>
  <c r="S21" i="5"/>
  <c r="R21" i="5"/>
  <c r="Q21" i="5"/>
  <c r="P21" i="5"/>
  <c r="O21" i="5"/>
  <c r="N21" i="5"/>
  <c r="M21" i="5"/>
  <c r="L21" i="5"/>
  <c r="K21" i="5"/>
  <c r="J21" i="5"/>
  <c r="I21" i="5"/>
  <c r="H21" i="5"/>
  <c r="G21" i="5"/>
  <c r="F21" i="5"/>
  <c r="E21" i="5"/>
  <c r="D2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6" authorId="0" shapeId="0" xr:uid="{00000000-0006-0000-0800-000001000000}">
      <text>
        <r>
          <rPr>
            <sz val="11"/>
            <color theme="1"/>
            <rFont val="Calibri"/>
            <family val="2"/>
            <scheme val="minor"/>
          </rPr>
          <t>======
ID#AAABcVmP_mI
tc={2476713E-E5E7-400A-92D8-CEAD65F7D8BC}    (2025-01-28 06:55:51)
[Threaded comment]
Your version of Excel allows you to read this threaded comment; however, any edits to it will get removed if the file is opened in a newer version of Excel. Learn more: https://go.microsoft.com/fwlink/?linkid=870924
Comment:
    Line 1.1-1.7: You have responded yes to Line 1; may you kindly provide the responses to Lines 1.1 to 1.7. Providing this information will help us understand more about your CRVS coordination mechanism.</t>
        </r>
      </text>
    </comment>
  </commentList>
  <extLst>
    <ext xmlns:r="http://schemas.openxmlformats.org/officeDocument/2006/relationships" uri="GoogleSheetsCustomDataVersion2">
      <go:sheetsCustomData xmlns:go="http://customooxmlschemas.google.com/" r:id="rId1" roundtripDataSignature="AMtx7mg/jq/jNno4GymQoX0qyLaqPNVQv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90" authorId="0" shapeId="0" xr:uid="{00000000-0006-0000-0900-000001000000}">
      <text>
        <r>
          <rPr>
            <sz val="11"/>
            <color theme="1"/>
            <rFont val="Calibri"/>
            <family val="2"/>
            <scheme val="minor"/>
          </rPr>
          <t>======
ID#AAABcVmP_mU
tc={3C4A8D31-D6CB-436A-AF9B-99C40E376A13}    (2025-01-28 06:55:51)
[Threaded comment]
Your version of Excel allows you to read this threaded comment; however, any edits to it will get removed if the file is opened in a newer version of Excel. Learn more: https://go.microsoft.com/fwlink/?linkid=870924
Comment:
    F.11.: Could you please provide more details on how you have provided registration services for displaced population and migrant workers (i.e. set up mobile registration offices near their locations, etc.)?</t>
        </r>
      </text>
    </comment>
  </commentList>
  <extLst>
    <ext xmlns:r="http://schemas.openxmlformats.org/officeDocument/2006/relationships" uri="GoogleSheetsCustomDataVersion2">
      <go:sheetsCustomData xmlns:go="http://customooxmlschemas.google.com/" r:id="rId1" roundtripDataSignature="AMtx7mjkQU2cgjcOMoX+S/jm9uMq2Tgyww=="/>
    </ext>
  </extLst>
</comments>
</file>

<file path=xl/sharedStrings.xml><?xml version="1.0" encoding="utf-8"?>
<sst xmlns="http://schemas.openxmlformats.org/spreadsheetml/2006/main" count="991" uniqueCount="597">
  <si>
    <t>Asian and Pacific Civil Registration and Vital Statistics (CRVS) Decade 2015-2024</t>
  </si>
  <si>
    <t>Questionnaire for the 2025 review of the implementation of the 
Regional Action Framework on CRVS in Asia and the Pacific</t>
  </si>
  <si>
    <t>Please return by 15 September 2024</t>
  </si>
  <si>
    <t>Country</t>
  </si>
  <si>
    <t>Thailand</t>
  </si>
  <si>
    <t>National Focal Point</t>
  </si>
  <si>
    <t>Name</t>
  </si>
  <si>
    <t>Title</t>
  </si>
  <si>
    <t>Information Technology and System Senior Specialist</t>
  </si>
  <si>
    <t>Organization</t>
  </si>
  <si>
    <t>Bureau of Registration Administration; Ministry of Interior</t>
  </si>
  <si>
    <t>Email</t>
  </si>
  <si>
    <t>Telephone</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</si>
  <si>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</si>
  <si>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</si>
  <si>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</si>
  <si>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Questionnaire for the 2025 review of the implementation of the Regional Action Framework on CRVS in Asia and the Pacific</t>
  </si>
  <si>
    <t>Context</t>
  </si>
  <si>
    <t>Asian and Pacific CRVS Decade (2015-2024)</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</si>
  <si>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</si>
  <si>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Regional Action Framework on CRVS</t>
  </si>
  <si>
    <r>
      <rPr>
        <sz val="11"/>
        <color rgb="FF3F3F3F"/>
        <rFont val="Calibri"/>
        <family val="2"/>
      </rP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rgb="FF3F3F3F"/>
        <rFont val="Calibri"/>
        <family val="2"/>
      </rPr>
      <t>https://www.unescap.org/resources/regional-action-framework-civil-registration-and-vital-statistics-asia-and-pacific</t>
    </r>
    <r>
      <rPr>
        <sz val="11"/>
        <color rgb="FF3F3F3F"/>
        <rFont val="Calibri"/>
        <family val="2"/>
      </rPr>
      <t>.</t>
    </r>
  </si>
  <si>
    <t>Monitoring and Reporting Progress</t>
  </si>
  <si>
    <r>
      <rPr>
        <sz val="11"/>
        <color rgb="FF3F3F3F"/>
        <rFont val="Calibri"/>
        <family val="2"/>
      </rP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rgb="FF3F3F3F"/>
        <rFont val="Calibri"/>
        <family val="2"/>
      </rPr>
      <t xml:space="preserve"> </t>
    </r>
    <r>
      <rPr>
        <sz val="11"/>
        <color rgb="FF3F3F3F"/>
        <rFont val="Calibri"/>
        <family val="2"/>
      </rPr>
      <t xml:space="preserve">               • 2019    Members and associate members submit responses to the midterm questionnaire to ESCAP
                • 2021    Regional midterm report drafted and regional review is conducted
</t>
    </r>
    <r>
      <rPr>
        <b/>
        <sz val="11"/>
        <color rgb="FF3F3F3F"/>
        <rFont val="Calibri"/>
        <family val="2"/>
      </rPr>
      <t xml:space="preserve">                •</t>
    </r>
    <r>
      <rPr>
        <b/>
        <u/>
        <sz val="11"/>
        <color rgb="FF3F3F3F"/>
        <rFont val="Calibri"/>
        <family val="2"/>
      </rPr>
      <t xml:space="preserve"> 2024    Members and associate members submit responses to the final questionnaire to ESCAP
</t>
    </r>
    <r>
      <rPr>
        <b/>
        <sz val="11"/>
        <color rgb="FF3F3F3F"/>
        <rFont val="Calibri"/>
        <family val="2"/>
      </rPr>
      <t xml:space="preserve">                • </t>
    </r>
    <r>
      <rPr>
        <b/>
        <u/>
        <sz val="11"/>
        <color rgb="FF3F3F3F"/>
        <rFont val="Calibri"/>
        <family val="2"/>
      </rPr>
      <t xml:space="preserve">2025    2025 report drafted and regional review conducted
</t>
    </r>
  </si>
  <si>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</si>
  <si>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</si>
  <si>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 xml:space="preserve">2025 Ministerial Conference on CRVS </t>
  </si>
  <si>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</si>
  <si>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Guidance</t>
  </si>
  <si>
    <t>Instruction</t>
  </si>
  <si>
    <r>
      <rPr>
        <b/>
        <sz val="11"/>
        <color rgb="FF3F3F3F"/>
        <rFont val="Calibri"/>
        <family val="2"/>
      </rPr>
      <t xml:space="preserve">Tables are pre-filled with data from responses to the 2015 baseline and 2019 midterm questionnaires. Please fill-in the tables for this questionnaire as follows:
</t>
    </r>
    <r>
      <rPr>
        <sz val="11"/>
        <color rgb="FF3F3F3F"/>
        <rFont val="Calibri"/>
        <family val="2"/>
      </rPr>
      <t xml:space="preserve">     -  Check the pre-filled data, sources and notes and correct them, if necessary.
     -  Update the tables with new data and modify the sources, if available. 
     -  If the requested data are not available, </t>
    </r>
    <r>
      <rPr>
        <b/>
        <sz val="11"/>
        <color rgb="FF3F3F3F"/>
        <rFont val="Calibri"/>
        <family val="2"/>
      </rPr>
      <t>please put "NA"</t>
    </r>
    <r>
      <rPr>
        <sz val="11"/>
        <color rgb="FF3F3F3F"/>
        <rFont val="Calibri"/>
        <family val="2"/>
      </rPr>
      <t xml:space="preserve">.
     -  If applicable, include notes to give additional information on data and responses or attach any documents or reference which could help ESCAP understand  
         your data or methodology. </t>
    </r>
    <r>
      <rPr>
        <i/>
        <sz val="11"/>
        <color rgb="FF3F3F3F"/>
        <rFont val="Calibri"/>
        <family val="2"/>
      </rPr>
      <t>[For example, if there are important data fluctuations in the time series, you might want to add notes to explain the 
         variation.]</t>
    </r>
    <r>
      <rPr>
        <sz val="11"/>
        <color rgb="FF3F3F3F"/>
        <rFont val="Calibri"/>
        <family val="2"/>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rgb="FF3F3F3F"/>
        <rFont val="Calibri"/>
        <family val="2"/>
      </rPr>
      <t>percentage</t>
    </r>
    <r>
      <rPr>
        <sz val="11"/>
        <color rgb="FF3F3F3F"/>
        <rFont val="Calibri"/>
        <family val="2"/>
      </rPr>
      <t xml:space="preserve"> for tables 1-3 on birth registration, death registration and cause of death, and in </t>
    </r>
    <r>
      <rPr>
        <u/>
        <sz val="11"/>
        <color rgb="FF3F3F3F"/>
        <rFont val="Calibri"/>
        <family val="2"/>
      </rPr>
      <t>year</t>
    </r>
    <r>
      <rPr>
        <sz val="11"/>
        <color rgb="FF3F3F3F"/>
        <rFont val="Calibri"/>
        <family val="2"/>
      </rPr>
      <t xml:space="preserve"> for table 4 on vital 
         statistics. For countries with targets set since the baseline questionnaire, if there is any change, please indicate the reason in the notes. For countries with 
         no targets identified yet, </t>
    </r>
    <r>
      <rPr>
        <b/>
        <sz val="11"/>
        <color rgb="FF3F3F3F"/>
        <rFont val="Calibri"/>
        <family val="2"/>
      </rPr>
      <t>please consult with your national CRVS coordination mechanism and agree on the national targets</t>
    </r>
    <r>
      <rPr>
        <sz val="11"/>
        <color rgb="FF3F3F3F"/>
        <rFont val="Calibri"/>
        <family val="2"/>
      </rPr>
      <t>.</t>
    </r>
  </si>
  <si>
    <t>Role of National Focal Point</t>
  </si>
  <si>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</si>
  <si>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t>Further assistance and resources</t>
  </si>
  <si>
    <r>
      <rPr>
        <b/>
        <sz val="11"/>
        <color rgb="FF3F3F3F"/>
        <rFont val="Calibri"/>
        <family val="2"/>
      </rPr>
      <t xml:space="preserve">Website for the Asia-Pacific CRVS Decade </t>
    </r>
    <r>
      <rPr>
        <sz val="11"/>
        <color rgb="FF3F3F3F"/>
        <rFont val="Calibri"/>
        <family val="2"/>
      </rPr>
      <t xml:space="preserve">
</t>
    </r>
    <r>
      <rPr>
        <i/>
        <sz val="11"/>
        <color rgb="FF3F3F3F"/>
        <rFont val="Calibri"/>
        <family val="2"/>
      </rPr>
      <t xml:space="preserve">
http://www.getinthepicture.org/</t>
    </r>
  </si>
  <si>
    <t>The CRVS decade website serves as a knowledge hub and one-stop shop for the Asia-Pacific region.  It includes an expanded range of information on the ongoing regional initiative and other resources for improving CRVS systems.</t>
  </si>
  <si>
    <r>
      <rPr>
        <b/>
        <sz val="11"/>
        <color rgb="FF3F3F3F"/>
        <rFont val="Calibri"/>
        <family val="2"/>
      </rPr>
      <t>Principles and Recommendations for a Vital Statistics System, Revision 3 (2014)</t>
    </r>
    <r>
      <rPr>
        <sz val="11"/>
        <color rgb="FF3F3F3F"/>
        <rFont val="Calibri"/>
        <family val="2"/>
      </rPr>
      <t xml:space="preserve">
United Nations
</t>
    </r>
    <r>
      <rPr>
        <i/>
        <sz val="11"/>
        <color rgb="FF3F3F3F"/>
        <rFont val="Calibri"/>
        <family val="2"/>
      </rPr>
      <t>https://unstats.un.org/unsd/demographic-social/standards-and-methods/?topics=Principles%20Recommendations</t>
    </r>
  </si>
  <si>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</si>
  <si>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r>
      <rPr>
        <b/>
        <sz val="11"/>
        <color rgb="FF3F3F3F"/>
        <rFont val="Calibri"/>
        <family val="2"/>
      </rPr>
      <t>Guidelines and Template for Developing a Vital Statistics Report (2017)</t>
    </r>
    <r>
      <rPr>
        <sz val="11"/>
        <color rgb="FF3F3F3F"/>
        <rFont val="Calibri"/>
        <family val="2"/>
      </rPr>
      <t xml:space="preserve">
Statistics Norway, UNECA, UNESCAP
</t>
    </r>
    <r>
      <rPr>
        <i/>
        <sz val="11"/>
        <color rgb="FF3F3F3F"/>
        <rFont val="Calibri"/>
        <family val="2"/>
      </rPr>
      <t>https://www.getinthepicture.org/sites/default/files/resources/Guidelines%20and%20template_ENG.pdf</t>
    </r>
  </si>
  <si>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</si>
  <si>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r>
      <rPr>
        <b/>
        <sz val="11"/>
        <color rgb="FF3F3F3F"/>
        <rFont val="Calibri"/>
        <family val="2"/>
      </rPr>
      <t>Improving the quality and use of birth, death and cause-of-death information: guidance for a standards-based review of country practices (2010)</t>
    </r>
    <r>
      <rPr>
        <sz val="11"/>
        <color rgb="FF3F3F3F"/>
        <rFont val="Calibri"/>
        <family val="2"/>
      </rPr>
      <t xml:space="preserve">
Health Information Systems (HIS) Knowledge Hub and the World Health Organization (WHO)
</t>
    </r>
    <r>
      <rPr>
        <i/>
        <sz val="11"/>
        <color rgb="FF3F3F3F"/>
        <rFont val="Calibri"/>
        <family val="2"/>
      </rPr>
      <t>https://apps.who.int/iris/handle/10665/44274</t>
    </r>
  </si>
  <si>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</si>
  <si>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r>
      <rPr>
        <b/>
        <sz val="11"/>
        <color rgb="FF3F3F3F"/>
        <rFont val="Calibri"/>
        <family val="2"/>
      </rPr>
      <t>Rapid assessment of national civil registration and vital statistics systems (2010)</t>
    </r>
    <r>
      <rPr>
        <sz val="11"/>
        <color rgb="FF3F3F3F"/>
        <rFont val="Calibri"/>
        <family val="2"/>
      </rPr>
      <t xml:space="preserve">
HIS Knowledge Hub and WHO
</t>
    </r>
    <r>
      <rPr>
        <i/>
        <sz val="11"/>
        <color rgb="FF3F3F3F"/>
        <rFont val="Calibri"/>
        <family val="2"/>
      </rPr>
      <t>https://apps.who.int/iris/handle/10665/70470</t>
    </r>
  </si>
  <si>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</si>
  <si>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r>
      <rPr>
        <b/>
        <sz val="11"/>
        <color rgb="FF3F3F3F"/>
        <rFont val="Calibri"/>
        <family val="2"/>
      </rPr>
      <t>Strengthening civil registration and vital statistics for births, deaths and causes of death: Resource Kit (2013)</t>
    </r>
    <r>
      <rPr>
        <sz val="11"/>
        <color rgb="FF3F3F3F"/>
        <rFont val="Calibri"/>
        <family val="2"/>
      </rPr>
      <t xml:space="preserve">
Health Metrics Network, WHO, University of Queensland, HIS Knowledge Hub and Australian AID
</t>
    </r>
    <r>
      <rPr>
        <i/>
        <sz val="11"/>
        <color rgb="FF3F3F3F"/>
        <rFont val="Calibri"/>
        <family val="2"/>
      </rPr>
      <t>https://apps.who.int/iris/handle/10665/78917</t>
    </r>
  </si>
  <si>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</si>
  <si>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r>
      <rPr>
        <b/>
        <sz val="11"/>
        <color rgb="FF3F3F3F"/>
        <rFont val="Calibri"/>
        <family val="2"/>
      </rPr>
      <t>International Statistical Classification of Diseases and Related Health Problems, 11th Revision</t>
    </r>
    <r>
      <rPr>
        <sz val="11"/>
        <color rgb="FF3F3F3F"/>
        <rFont val="Calibri"/>
        <family val="2"/>
      </rPr>
      <t xml:space="preserve">
World Health Organization (2023)
</t>
    </r>
    <r>
      <rPr>
        <i/>
        <sz val="11"/>
        <color rgb="FF3F3F3F"/>
        <rFont val="Calibri"/>
        <family val="2"/>
      </rPr>
      <t>https://icdcdn.who.int/icd11referenceguide/en/html/index.html</t>
    </r>
    <r>
      <rPr>
        <sz val="11"/>
        <color rgb="FF3F3F3F"/>
        <rFont val="Calibri"/>
        <family val="2"/>
      </rPr>
      <t xml:space="preserve">
</t>
    </r>
    <r>
      <rPr>
        <i/>
        <sz val="11"/>
        <color rgb="FF3F3F3F"/>
        <rFont val="Calibri"/>
        <family val="2"/>
      </rPr>
      <t xml:space="preserve">https://icd.who.int/browse11/l-m/en#/http://id.who.int/icd/entity/1452443292
</t>
    </r>
    <r>
      <rPr>
        <b/>
        <sz val="11"/>
        <color rgb="FF3F3F3F"/>
        <rFont val="Calibri"/>
        <family val="2"/>
      </rPr>
      <t>International Statistical Classification of Diseases and Related Health Problems, 10th Revision</t>
    </r>
    <r>
      <rPr>
        <sz val="11"/>
        <color rgb="FF3F3F3F"/>
        <rFont val="Calibri"/>
        <family val="2"/>
      </rPr>
      <t xml:space="preserve">
World Health Organization (2019)
https://icd.who.int/browse10/Content/statichtml/ICD10Volume2_en_2019.pdf
https://icd.who.int/browse10/2019/en</t>
    </r>
  </si>
  <si>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</si>
  <si>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rgb="FF3F3F3F"/>
        <rFont val="Calibri"/>
        <family val="2"/>
      </rPr>
      <t>A Passport to Protection: A guide to birth registration programming (2013)</t>
    </r>
    <r>
      <rPr>
        <sz val="11"/>
        <color rgb="FF3F3F3F"/>
        <rFont val="Calibri"/>
        <family val="2"/>
      </rPr>
      <t xml:space="preserve">
UNICEF 
</t>
    </r>
    <r>
      <rPr>
        <i/>
        <sz val="11"/>
        <color rgb="FF3F3F3F"/>
        <rFont val="Calibri"/>
        <family val="2"/>
      </rPr>
      <t>https://www.unicef.org/protection/files/UNICEF_Birth_Registration_Handbook.pdf</t>
    </r>
  </si>
  <si>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</si>
  <si>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r>
      <rPr>
        <b/>
        <sz val="11"/>
        <color rgb="FF3F3F3F"/>
        <rFont val="Calibri"/>
        <family val="2"/>
      </rPr>
      <t>Every Child’s Birth Right: Inequities and trends in birth registration (2013)</t>
    </r>
    <r>
      <rPr>
        <sz val="11"/>
        <color rgb="FF3F3F3F"/>
        <rFont val="Calibri"/>
        <family val="2"/>
      </rPr>
      <t xml:space="preserve">
UNICEF
</t>
    </r>
    <r>
      <rPr>
        <i/>
        <sz val="11"/>
        <color rgb="FF3F3F3F"/>
        <rFont val="Calibri"/>
        <family val="2"/>
      </rPr>
      <t>https://data.unicef.org/resources/every-childs-birth-right-inequities-and-trends-in-birth-registration/</t>
    </r>
  </si>
  <si>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</si>
  <si>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r>
      <rPr>
        <b/>
        <sz val="11"/>
        <color rgb="FF3F3F3F"/>
        <rFont val="Calibri"/>
        <family val="2"/>
      </rPr>
      <t>Toward Universal Birth Registration: A systematic approach to  the application of ICT (2015)</t>
    </r>
    <r>
      <rPr>
        <sz val="11"/>
        <color rgb="FF3F3F3F"/>
        <rFont val="Calibri"/>
        <family val="2"/>
      </rPr>
      <t xml:space="preserve">
UNICEF and Inter-American Development Bank 
</t>
    </r>
    <r>
      <rPr>
        <i/>
        <sz val="11"/>
        <color rgb="FF3F3F3F"/>
        <rFont val="Calibri"/>
        <family val="2"/>
      </rPr>
      <t>https://www.unicef.org/protection/files/ICS_CoPUB_Toward_Universal_Birth_Registration.pdf</t>
    </r>
  </si>
  <si>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</si>
  <si>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r>
      <rPr>
        <b/>
        <sz val="11"/>
        <color rgb="FF3F3F3F"/>
        <rFont val="Calibri"/>
        <family val="2"/>
      </rPr>
      <t>Dictionary for Civil registration and identification (2015)</t>
    </r>
    <r>
      <rPr>
        <sz val="11"/>
        <color rgb="FF3F3F3F"/>
        <rFont val="Calibri"/>
        <family val="2"/>
      </rPr>
      <t xml:space="preserve">
Inter-American Development Bank (IDB)
</t>
    </r>
    <r>
      <rPr>
        <i/>
        <sz val="11"/>
        <color rgb="FF3F3F3F"/>
        <rFont val="Calibri"/>
        <family val="2"/>
      </rPr>
      <t>https://publications.iadb.org/en/dictionary-civil-registration-and-identification</t>
    </r>
  </si>
  <si>
    <t>This dictionary is an attempt to develop a common understanding of existing terminology and terms that have not been described anywhere else by combining them all in one document.</t>
  </si>
  <si>
    <r>
      <rPr>
        <b/>
        <sz val="11"/>
        <color rgb="FF3F3F3F"/>
        <rFont val="Calibri"/>
        <family val="2"/>
      </rPr>
      <t xml:space="preserve">Civil registration and identification glossary (2010)
Inter-American Development Bank (IDB)
</t>
    </r>
    <r>
      <rPr>
        <sz val="11"/>
        <color rgb="FF3F3F3F"/>
        <rFont val="Calibri"/>
        <family val="2"/>
      </rPr>
      <t xml:space="preserve">
</t>
    </r>
    <r>
      <rPr>
        <i/>
        <sz val="11"/>
        <color rgb="FF3F3F3F"/>
        <rFont val="Calibri"/>
        <family val="2"/>
      </rPr>
      <t>https://publications.iadb.org/en/civil-registration-and-identification-glossary</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</si>
  <si>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</si>
  <si>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r>
      <rPr>
        <b/>
        <sz val="11"/>
        <color rgb="FF3F3F3F"/>
        <rFont val="Calibri"/>
        <family val="2"/>
      </rPr>
      <t>The 2022 WHO verbal autopsy instrument (Version 1.2.) (2022)</t>
    </r>
    <r>
      <rPr>
        <sz val="11"/>
        <color rgb="FF3F3F3F"/>
        <rFont val="Calibri"/>
        <family val="2"/>
      </rPr>
      <t xml:space="preserve">
World Health Organization
</t>
    </r>
    <r>
      <rPr>
        <i/>
        <sz val="11"/>
        <color rgb="FF3F3F3F"/>
        <rFont val="Calibri"/>
        <family val="2"/>
      </rPr>
      <t>https://cdn.who.int/media/docs/default-source/classification/other-classifications/autopsy/2022-va-instrument/verbal-autopsy-standards-2022-who-verbal-autopsy-instrument-v1.2-for-publication.pdf?sfvrsn=9a33010f_8&amp;download=true</t>
    </r>
  </si>
  <si>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</si>
  <si>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</si>
  <si>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</si>
  <si>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</si>
  <si>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</si>
  <si>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</si>
  <si>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</si>
  <si>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</si>
  <si>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</si>
  <si>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</si>
  <si>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</si>
  <si>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</si>
  <si>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</si>
  <si>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</si>
  <si>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</si>
  <si>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</si>
  <si>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</si>
  <si>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</si>
  <si>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</si>
  <si>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</si>
  <si>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</si>
  <si>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</si>
  <si>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</si>
  <si>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Cadre</t>
  </si>
  <si>
    <t>A nucleus or core group especially of trained personnel able to assume control and train others</t>
  </si>
  <si>
    <t>Merriam-Webster
https://www.merriam-webster.com/dictionary/cadre</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</si>
  <si>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</si>
  <si>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</si>
  <si>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</si>
  <si>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</si>
  <si>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</si>
  <si>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</si>
  <si>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</si>
  <si>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</si>
  <si>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</si>
  <si>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</si>
  <si>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rPr>
        <sz val="11"/>
        <color rgb="FF3F3F3F"/>
        <rFont val="Calibri"/>
        <family val="2"/>
      </rP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rgb="FF3F3F3F"/>
        <rFont val="Calibri"/>
        <family val="2"/>
      </rPr>
      <t>and</t>
    </r>
    <r>
      <rPr>
        <sz val="11"/>
        <color rgb="FF3F3F3F"/>
        <rFont val="Calibri"/>
        <family val="2"/>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</si>
  <si>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</si>
  <si>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</si>
  <si>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</si>
  <si>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Comprehensive multisectoral national CRVS strategy</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</si>
  <si>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</si>
  <si>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</si>
  <si>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</si>
  <si>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</si>
  <si>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</si>
  <si>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</si>
  <si>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</si>
  <si>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</si>
  <si>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</si>
  <si>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</si>
  <si>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</si>
  <si>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</si>
  <si>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</si>
  <si>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</si>
  <si>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</si>
  <si>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</si>
  <si>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</si>
  <si>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</si>
  <si>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</si>
  <si>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Grace period</t>
  </si>
  <si>
    <t xml:space="preserve">An extension of the time allowed for complying with a requirement after the legally prescribed period has passed. </t>
  </si>
  <si>
    <t>Health facility</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</si>
  <si>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</si>
  <si>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</si>
  <si>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Identity</t>
  </si>
  <si>
    <t>A unique set of features and characteristics that individualize a person, including the name and other biographical data of the individual.</t>
  </si>
  <si>
    <t>Ill-defined cause of death codes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</si>
  <si>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</si>
  <si>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t>Inter-American Development Bank (IDB). 2010. Civil registration and identification glossary.
WHO. 2023. International Statistical Classification of Diseases and Related Health Problems, 11th Revision, Volume 1: Reference Guide.</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</si>
  <si>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</si>
  <si>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</si>
  <si>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</si>
  <si>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</si>
  <si>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</si>
  <si>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</si>
  <si>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r>
      <rPr>
        <sz val="11"/>
        <color rgb="FF3F3F3F"/>
        <rFont val="Calibri"/>
        <family val="2"/>
      </rPr>
      <t xml:space="preserve">The registration of a vital event after the legally specified time period but within a specified grace period. The grace period is usually considered to be one year following the vital event.
</t>
    </r>
    <r>
      <rPr>
        <u/>
        <sz val="11"/>
        <color rgb="FF3F3F3F"/>
        <rFont val="Calibri"/>
        <family val="2"/>
      </rPr>
      <t xml:space="preserve">If the legally stipulated time period to register a vital event differ across territories and/or population groups, please provide more details in the note/comment sections.  </t>
    </r>
  </si>
  <si>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</si>
  <si>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</si>
  <si>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</si>
  <si>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</si>
  <si>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</si>
  <si>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</si>
  <si>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</si>
  <si>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t>Medicolegal death investigation (MLDI)</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</si>
  <si>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</si>
  <si>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</si>
  <si>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</si>
  <si>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</si>
  <si>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</si>
  <si>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Other valid administrative data</t>
  </si>
  <si>
    <t>Health services records and other administrative records, depending on the legal arrangements.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</si>
  <si>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</si>
  <si>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</si>
  <si>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</si>
  <si>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Place of birth</t>
  </si>
  <si>
    <t>The geographical location in the country, the locality or major or other civil division, or foreign country, in which the person was actually born.</t>
  </si>
  <si>
    <t>Population census</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</si>
  <si>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</si>
  <si>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</si>
  <si>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</si>
  <si>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</si>
  <si>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</si>
  <si>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</si>
  <si>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</si>
  <si>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</si>
  <si>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</si>
  <si>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</si>
  <si>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</si>
  <si>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</si>
  <si>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Standards-based comprehensive assessment</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</si>
  <si>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</si>
  <si>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World Health Organization and the University of Queensland Health Information Systems Knowledge Hub, 2010. https://www.who.int/publications/i/item/improving-the-quality-and-use-of-birth-death-and-cause-of-death-information</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</si>
  <si>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</si>
  <si>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</si>
  <si>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</si>
  <si>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</si>
  <si>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</si>
  <si>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Underlying cause of death</t>
  </si>
  <si>
    <t>Defined as (a) the disease or injury that initiated the train of morbid events leading directly to death,  or (b) the circumstances of the accident or violence that produced the fatal injury, and is selected for routine single-cause tabulation of mortality statistics.</t>
  </si>
  <si>
    <t>Verbal autopsy (VA)</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</si>
  <si>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</si>
  <si>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WHO. 2022. Verbal Autopsy Standards: The 2022 WHO Verbal Autopsy Instrument, Version 1.2.</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</si>
  <si>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</si>
  <si>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</si>
  <si>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</si>
  <si>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</si>
  <si>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</si>
  <si>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</si>
  <si>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Voluntary national reivews (VNRs)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</si>
  <si>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</si>
  <si>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</si>
  <si>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Yes</t>
  </si>
  <si>
    <t>No</t>
  </si>
  <si>
    <t>*Enter responses in cells with this colour</t>
  </si>
  <si>
    <t>Table 1: Birth Registration</t>
  </si>
  <si>
    <t>Line</t>
  </si>
  <si>
    <t>...</t>
  </si>
  <si>
    <t>Notes and Sources 
(Please include information on data sources, possible limitations and challenges with the data and relevant links)</t>
  </si>
  <si>
    <t>Availability of data in international databases</t>
  </si>
  <si>
    <t>Midterm</t>
  </si>
  <si>
    <t>2025 Review</t>
  </si>
  <si>
    <t xml:space="preserve">Registration Records </t>
  </si>
  <si>
    <r>
      <rPr>
        <sz val="11"/>
        <color theme="1"/>
        <rFont val="Calibri"/>
        <family val="2"/>
      </rPr>
      <t xml:space="preserve">Number of births in the given year registered by the civil registration system </t>
    </r>
    <r>
      <rPr>
        <b/>
        <sz val="11"/>
        <color theme="1"/>
        <rFont val="Calibri"/>
        <family val="2"/>
      </rPr>
      <t>within one year</t>
    </r>
    <r>
      <rPr>
        <sz val="11"/>
        <color theme="1"/>
        <rFont val="Calibri"/>
        <family val="2"/>
      </rPr>
      <t xml:space="preserve"> of occurrence (including late civil registration) </t>
    </r>
    <r>
      <rPr>
        <i/>
        <sz val="11"/>
        <color theme="1"/>
        <rFont val="Calibri"/>
        <family val="2"/>
      </rPr>
      <t>(= (line 2)+(line 3))</t>
    </r>
    <r>
      <rPr>
        <sz val="11"/>
        <color theme="1"/>
        <rFont val="Calibri"/>
        <family val="2"/>
      </rPr>
      <t xml:space="preserve">
</t>
    </r>
    <r>
      <rPr>
        <i/>
        <sz val="11"/>
        <color theme="1"/>
        <rFont val="Calibri"/>
        <family val="2"/>
      </rPr>
      <t>*Please refer to diagram below for more information on late and delayed registration</t>
    </r>
  </si>
  <si>
    <t>The Bureau of Registration Administration, Department of Provincial Adminstration, Ministry of Interior</t>
  </si>
  <si>
    <t>United Nations Statistics Division
Demographic Yearbook: Questionnaire on Vital Statistics (Live births)
https://unstats.un.org/unsd/demographic-social/products/dyb/dyb_2017/</t>
  </si>
  <si>
    <r>
      <rPr>
        <i/>
        <sz val="11"/>
        <color theme="1"/>
        <rFont val="Calibri"/>
        <family val="2"/>
      </rPr>
      <t>Of which:</t>
    </r>
    <r>
      <rPr>
        <sz val="11"/>
        <color theme="1"/>
        <rFont val="Calibri"/>
        <family val="2"/>
      </rPr>
      <t xml:space="preserve"> 
Number of births in the given year registered by the civil registration system </t>
    </r>
    <r>
      <rPr>
        <b/>
        <sz val="11"/>
        <color theme="1"/>
        <rFont val="Calibri"/>
        <family val="2"/>
      </rPr>
      <t>within the legally stipulated time period</t>
    </r>
    <r>
      <rPr>
        <sz val="11"/>
        <color theme="1"/>
        <rFont val="Calibri"/>
        <family val="2"/>
      </rPr>
      <t xml:space="preserve"> </t>
    </r>
    <r>
      <rPr>
        <i/>
        <sz val="11"/>
        <color theme="1"/>
        <rFont val="Calibri"/>
        <family val="2"/>
      </rPr>
      <t>(= (line 1)-(line 3))</t>
    </r>
    <r>
      <rPr>
        <sz val="11"/>
        <color theme="1"/>
        <rFont val="Calibri"/>
        <family val="2"/>
      </rPr>
      <t xml:space="preserve"> </t>
    </r>
  </si>
  <si>
    <r>
      <rPr>
        <i/>
        <sz val="11"/>
        <color theme="1"/>
        <rFont val="Calibri"/>
        <family val="2"/>
      </rPr>
      <t>Of which:</t>
    </r>
    <r>
      <rPr>
        <sz val="11"/>
        <color theme="1"/>
        <rFont val="Calibri"/>
        <family val="2"/>
      </rPr>
      <t xml:space="preserve">
Number of births in the given year registered by the civil registration system </t>
    </r>
    <r>
      <rPr>
        <b/>
        <sz val="11"/>
        <color theme="1"/>
        <rFont val="Calibri"/>
        <family val="2"/>
      </rPr>
      <t>after the legally stipulated time period but within 1 year of occurrence</t>
    </r>
    <r>
      <rPr>
        <sz val="11"/>
        <color theme="1"/>
        <rFont val="Calibri"/>
        <family val="2"/>
      </rPr>
      <t xml:space="preserve"> (late civil registration) </t>
    </r>
    <r>
      <rPr>
        <i/>
        <sz val="11"/>
        <color theme="1"/>
        <rFont val="Calibri"/>
        <family val="2"/>
      </rPr>
      <t>(= (line 1)-(line 2))</t>
    </r>
  </si>
  <si>
    <r>
      <rPr>
        <sz val="11"/>
        <color theme="1"/>
        <rFont val="Calibri"/>
        <family val="2"/>
      </rPr>
      <t xml:space="preserve">Total number of births in the given year registered by the civil registration system </t>
    </r>
    <r>
      <rPr>
        <b/>
        <sz val="11"/>
        <color theme="1"/>
        <rFont val="Calibri"/>
        <family val="2"/>
      </rPr>
      <t>after 1 year of occurrence*</t>
    </r>
    <r>
      <rPr>
        <sz val="11"/>
        <color theme="1"/>
        <rFont val="Calibri"/>
        <family val="2"/>
      </rPr>
      <t xml:space="preserve"> (delayed civil registration)
</t>
    </r>
    <r>
      <rPr>
        <i/>
        <sz val="11"/>
        <color theme="1"/>
        <rFont val="Calibri"/>
        <family val="2"/>
      </rPr>
      <t>*Any births registered after 1 year of occurrence is eligible, regardless of how long the delay may be.</t>
    </r>
  </si>
  <si>
    <r>
      <rPr>
        <sz val="11"/>
        <color theme="1"/>
        <rFont val="Calibri"/>
        <family val="2"/>
      </rPr>
      <t xml:space="preserve">Total number of </t>
    </r>
    <r>
      <rPr>
        <sz val="11"/>
        <color theme="1"/>
        <rFont val="Calibri"/>
        <family val="2"/>
      </rPr>
      <t xml:space="preserve">births in the given year </t>
    </r>
    <r>
      <rPr>
        <sz val="11"/>
        <color theme="1"/>
        <rFont val="Calibri"/>
        <family val="2"/>
      </rPr>
      <t xml:space="preserve">registered by the civil registration system </t>
    </r>
    <r>
      <rPr>
        <b/>
        <sz val="11"/>
        <color theme="1"/>
        <rFont val="Calibri"/>
        <family val="2"/>
      </rPr>
      <t xml:space="preserve">within one year of occurrence for which a </t>
    </r>
    <r>
      <rPr>
        <b/>
        <sz val="11"/>
        <color rgb="FFC00000"/>
        <rFont val="Calibri"/>
        <family val="2"/>
      </rPr>
      <t>certificate was issued</t>
    </r>
    <r>
      <rPr>
        <sz val="11"/>
        <color theme="1"/>
        <rFont val="Calibri"/>
        <family val="2"/>
      </rPr>
      <t xml:space="preserve"> </t>
    </r>
    <r>
      <rPr>
        <i/>
        <sz val="11"/>
        <color theme="1"/>
        <rFont val="Calibri"/>
        <family val="2"/>
      </rPr>
      <t>(A birth certificate contains minimum information including the individual’s name, sex, date and place of birth, and names of parent(s) where known)</t>
    </r>
  </si>
  <si>
    <t>Population Register, Census, or Survey</t>
  </si>
  <si>
    <r>
      <rPr>
        <u/>
        <sz val="11"/>
        <color rgb="FF000000"/>
        <rFont val="Calibri"/>
        <family val="2"/>
      </rPr>
      <t>Percentage of children under 5 years</t>
    </r>
    <r>
      <rPr>
        <sz val="11"/>
        <color rgb="FF000000"/>
        <rFont val="Calibri"/>
        <family val="2"/>
      </rPr>
      <t xml:space="preserve"> old that have had their birth registered*
</t>
    </r>
    <r>
      <rPr>
        <i/>
        <sz val="11"/>
        <color rgb="FF000000"/>
        <rFont val="Calibri"/>
        <family val="2"/>
      </rPr>
      <t>*Potential data source: Population register, census, or survey</t>
    </r>
  </si>
  <si>
    <t>99.4</t>
  </si>
  <si>
    <t>99.5</t>
  </si>
  <si>
    <t>99.8</t>
  </si>
  <si>
    <t>Thailand MICS4 (2012 -13), MICS5 (2015 -16), MICS6 (2019), and MICS6 (2022)</t>
  </si>
  <si>
    <r>
      <rPr>
        <u/>
        <sz val="11"/>
        <color rgb="FF000000"/>
        <rFont val="Calibri"/>
        <family val="2"/>
      </rPr>
      <t>Percentage of individuals</t>
    </r>
    <r>
      <rPr>
        <sz val="11"/>
        <color rgb="FF000000"/>
        <rFont val="Calibri"/>
        <family val="2"/>
      </rPr>
      <t xml:space="preserve"> whose birth was registered by the civil registration system (including delayed adult registrations) at any point during their lifetime*
</t>
    </r>
    <r>
      <rPr>
        <i/>
        <sz val="11"/>
        <color rgb="FF000000"/>
        <rFont val="Calibri"/>
        <family val="2"/>
      </rPr>
      <t>*Potential data source: Population register, census, or survey</t>
    </r>
  </si>
  <si>
    <t>Data not available</t>
  </si>
  <si>
    <r>
      <rPr>
        <b/>
        <sz val="12"/>
        <color theme="1"/>
        <rFont val="Calibri"/>
        <family val="2"/>
      </rPr>
      <t xml:space="preserve">Population estimates </t>
    </r>
    <r>
      <rPr>
        <b/>
        <i/>
        <sz val="12"/>
        <color theme="1"/>
        <rFont val="Calibri"/>
        <family val="2"/>
      </rPr>
      <t>(based on national estimates from the population census data, ministry of health or sample surveys)</t>
    </r>
  </si>
  <si>
    <t>Total number of births in the territory and jurisdiction of the country or area</t>
  </si>
  <si>
    <t>Targets</t>
  </si>
  <si>
    <t>Target (2024)</t>
  </si>
  <si>
    <r>
      <rPr>
        <sz val="11"/>
        <color rgb="FF000000"/>
        <rFont val="Calibri"/>
        <family val="2"/>
      </rPr>
      <t>1A: Percentage of births in the territory and jurisdiction that are registered within one year of occurrence</t>
    </r>
    <r>
      <rPr>
        <i/>
        <sz val="11"/>
        <color rgb="FF000000"/>
        <rFont val="Calibri"/>
        <family val="2"/>
      </rPr>
      <t xml:space="preserve"> (=100*(line 1)/(line 8), if (line 8) not available use (line 14)) </t>
    </r>
  </si>
  <si>
    <t>ESCAP comment: The percentages superior to 100% can be due to the use of different sources.</t>
  </si>
  <si>
    <r>
      <rPr>
        <sz val="11"/>
        <color theme="1"/>
        <rFont val="Calibri"/>
        <family val="2"/>
      </rPr>
      <t xml:space="preserve">2A: Percentage of births registered accompanied with the issuance of an official birth certificate with minimum information* within one year of occurrence </t>
    </r>
    <r>
      <rPr>
        <i/>
        <sz val="11"/>
        <color theme="1"/>
        <rFont val="Calibri"/>
        <family val="2"/>
      </rPr>
      <t xml:space="preserve">(=100*(line 5)/(line 1)) </t>
    </r>
    <r>
      <rPr>
        <sz val="11"/>
        <color theme="1"/>
        <rFont val="Calibri"/>
        <family val="2"/>
      </rPr>
      <t xml:space="preserve">
*Minimum information includes the individual’s name, sex, date and place of birth, and name of parent(s) where known</t>
    </r>
  </si>
  <si>
    <r>
      <rPr>
        <sz val="11"/>
        <color theme="1"/>
        <rFont val="Calibri"/>
        <family val="2"/>
      </rPr>
      <t xml:space="preserve">1B: Percentage of children under 5 years old that have had their birth registered </t>
    </r>
    <r>
      <rPr>
        <i/>
        <sz val="11"/>
        <color theme="1"/>
        <rFont val="Calibri"/>
        <family val="2"/>
      </rPr>
      <t xml:space="preserve">(= line 6), if (line 6) not available use (line 13)) </t>
    </r>
  </si>
  <si>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MICS 2015-16. Data refer only to children under age 5 with a birth certificate. MICS 2019</t>
  </si>
  <si>
    <r>
      <rPr>
        <sz val="11"/>
        <color theme="1"/>
        <rFont val="Calibri"/>
        <family val="2"/>
      </rPr>
      <t>1C: Percentage of individuals that have had their birth registered</t>
    </r>
    <r>
      <rPr>
        <i/>
        <sz val="11"/>
        <color theme="1"/>
        <rFont val="Calibri"/>
        <family val="2"/>
      </rPr>
      <t xml:space="preserve"> (= line 7)</t>
    </r>
  </si>
  <si>
    <t>Date of occurence and timing of registration</t>
  </si>
  <si>
    <t>The date of reference for completing the above table is the date of birth, not the date of registration.</t>
  </si>
  <si>
    <r>
      <rPr>
        <sz val="11"/>
        <color theme="1"/>
        <rFont val="Calibri"/>
        <family val="2"/>
      </rPr>
      <t xml:space="preserve">The following examples refer to Country A where the </t>
    </r>
    <r>
      <rPr>
        <b/>
        <sz val="11"/>
        <color theme="1"/>
        <rFont val="Calibri"/>
        <family val="2"/>
      </rPr>
      <t>nationally determined</t>
    </r>
    <r>
      <rPr>
        <sz val="11"/>
        <color theme="1"/>
        <rFont val="Calibri"/>
        <family val="2"/>
      </rPr>
      <t xml:space="preserve"> legally stipulated time period* to register a birth is 3 months.</t>
    </r>
  </si>
  <si>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</si>
  <si>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</si>
  <si>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</si>
  <si>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 xml:space="preserve">*If the legally stipulated time period to register a vital event differ across territories and/or population groups, please provide more details in the note/comment sections. </t>
  </si>
  <si>
    <t>The following table is pre-filled with data from international data sources and is to be used as a reference</t>
  </si>
  <si>
    <t>For Reference: International Database Values</t>
  </si>
  <si>
    <t>Source and Notes</t>
  </si>
  <si>
    <t>Estimates from MICS or DHS</t>
  </si>
  <si>
    <t>Percent of children under 5 years old that have had their birth registered (according to MICS or DHS survey)</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</si>
  <si>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Source reported in Midterm Review: MICS 2015-16. Data refer only to children under age 5 with a birth certificate. 
Source reported in UNICEF global database: MICS 2019</t>
  </si>
  <si>
    <t>Estimates from the United Nations Population Division</t>
  </si>
  <si>
    <t>United Nations Population Division World Population Prospect 2022 Estimates (Compact (most used: estimates and medium projections), Total number of births) https://population.un.org/wpp/Download/Standard/MostUsed/</t>
  </si>
  <si>
    <t>Total number of children under age 5</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</si>
  <si>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</si>
  <si>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</si>
  <si>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Notes (please add links to relevant publications and/or additional information on birth registration that you would like to highlight)</t>
  </si>
  <si>
    <t>Table 2: Death Registration</t>
  </si>
  <si>
    <t>Notes and Sources (Please include information on data sources, possible limitations and challenges with the data and relevant links)</t>
  </si>
  <si>
    <r>
      <rPr>
        <sz val="11"/>
        <color rgb="FF000000"/>
        <rFont val="Calibri"/>
        <family val="2"/>
      </rPr>
      <t xml:space="preserve">Total number of deaths in the given year registered by the civil registration system </t>
    </r>
    <r>
      <rPr>
        <b/>
        <sz val="11"/>
        <color rgb="FF000000"/>
        <rFont val="Calibri"/>
        <family val="2"/>
      </rPr>
      <t>within one year of occurrence</t>
    </r>
    <r>
      <rPr>
        <sz val="11"/>
        <color rgb="FF000000"/>
        <rFont val="Calibri"/>
        <family val="2"/>
      </rPr>
      <t xml:space="preserve"> (including late death registration)</t>
    </r>
    <r>
      <rPr>
        <i/>
        <sz val="11"/>
        <color rgb="FF000000"/>
        <rFont val="Calibri"/>
        <family val="2"/>
      </rPr>
      <t xml:space="preserve"> (= (line 2)+(line 3))
*Please refer to diagram below for more information on late and delayed registration</t>
    </r>
  </si>
  <si>
    <t xml:space="preserve">Source: The Bureau of Registration Administration, Department of Provincial Adminstration, Ministry of Interior. </t>
  </si>
  <si>
    <t>United Nations Statistics Division
Demographic Yearbook: Questionnaire on Vital Statistics (Deaths by sex)
https://unstats.un.org/unsd/demographic-social/products/dyb/dyb_2017/</t>
  </si>
  <si>
    <r>
      <rPr>
        <i/>
        <sz val="11"/>
        <color rgb="FF000000"/>
        <rFont val="Calibri"/>
        <family val="2"/>
      </rPr>
      <t>Of which:</t>
    </r>
    <r>
      <rPr>
        <sz val="11"/>
        <color rgb="FF000000"/>
        <rFont val="Calibri"/>
        <family val="2"/>
      </rPr>
      <t xml:space="preserve"> 
Number of deaths in the given year registered by the civil registration system </t>
    </r>
    <r>
      <rPr>
        <b/>
        <sz val="11"/>
        <color rgb="FF000000"/>
        <rFont val="Calibri"/>
        <family val="2"/>
      </rPr>
      <t xml:space="preserve">within the legally stipulated time period </t>
    </r>
    <r>
      <rPr>
        <i/>
        <sz val="11"/>
        <color rgb="FF000000"/>
        <rFont val="Calibri"/>
        <family val="2"/>
      </rPr>
      <t>(= (line 1)-(line 3))</t>
    </r>
  </si>
  <si>
    <t>Source: The Bureau of Registration Administration, Department of Provincial Adminstration, Ministry of Interior. Note: Figures by date of registration because the legally stipulated time for date registration is 24 hours.</t>
  </si>
  <si>
    <r>
      <rPr>
        <i/>
        <sz val="11"/>
        <color rgb="FF000000"/>
        <rFont val="Calibri"/>
        <family val="2"/>
      </rPr>
      <t>Of which:</t>
    </r>
    <r>
      <rPr>
        <sz val="11"/>
        <color rgb="FF000000"/>
        <rFont val="Calibri"/>
        <family val="2"/>
      </rPr>
      <t xml:space="preserve">
Number of deaths in the given year registered by the civil registration system </t>
    </r>
    <r>
      <rPr>
        <b/>
        <sz val="11"/>
        <color rgb="FF000000"/>
        <rFont val="Calibri"/>
        <family val="2"/>
      </rPr>
      <t>after the legally stipulated time period but within 1 year of occurrence</t>
    </r>
    <r>
      <rPr>
        <sz val="11"/>
        <color rgb="FF000000"/>
        <rFont val="Calibri"/>
        <family val="2"/>
      </rPr>
      <t xml:space="preserve"> (late civil registration) </t>
    </r>
    <r>
      <rPr>
        <i/>
        <sz val="11"/>
        <color rgb="FF000000"/>
        <rFont val="Calibri"/>
        <family val="2"/>
      </rPr>
      <t>(= (line 1)-(line 2))</t>
    </r>
  </si>
  <si>
    <r>
      <rPr>
        <sz val="11"/>
        <color theme="1"/>
        <rFont val="Calibri"/>
        <family val="2"/>
      </rPr>
      <t xml:space="preserve">Total number of deaths in the given year registered by the civil registration system </t>
    </r>
    <r>
      <rPr>
        <b/>
        <sz val="11"/>
        <color theme="1"/>
        <rFont val="Calibri"/>
        <family val="2"/>
      </rPr>
      <t>after 1 year of occurrence*</t>
    </r>
    <r>
      <rPr>
        <sz val="11"/>
        <color theme="1"/>
        <rFont val="Calibri"/>
        <family val="2"/>
      </rPr>
      <t xml:space="preserve"> (delayed civil registration)
</t>
    </r>
    <r>
      <rPr>
        <i/>
        <sz val="11"/>
        <color theme="1"/>
        <rFont val="Calibri"/>
        <family val="2"/>
      </rPr>
      <t>*Any deaths registered after 1 year of occurrence is eligible, regardless of how long the delay may be.</t>
    </r>
  </si>
  <si>
    <r>
      <rPr>
        <sz val="11"/>
        <color theme="1"/>
        <rFont val="Calibri"/>
        <family val="2"/>
      </rPr>
      <t xml:space="preserve">Total number of deaths in the given year registered by the civil registration system </t>
    </r>
    <r>
      <rPr>
        <b/>
        <sz val="11"/>
        <color theme="1"/>
        <rFont val="Calibri"/>
        <family val="2"/>
      </rPr>
      <t xml:space="preserve">within one year of occurrence for which a </t>
    </r>
    <r>
      <rPr>
        <b/>
        <sz val="11"/>
        <color rgb="FFC00000"/>
        <rFont val="Calibri"/>
        <family val="2"/>
      </rPr>
      <t>death certificate was issued</t>
    </r>
    <r>
      <rPr>
        <sz val="11"/>
        <color theme="1"/>
        <rFont val="Calibri"/>
        <family val="2"/>
      </rPr>
      <t xml:space="preserve"> </t>
    </r>
    <r>
      <rPr>
        <i/>
        <sz val="11"/>
        <color theme="1"/>
        <rFont val="Calibri"/>
        <family val="2"/>
      </rPr>
      <t>(A death certificate contains minimum information including deceased’s name, date of death, sex, and age)</t>
    </r>
  </si>
  <si>
    <t>Population estimates</t>
  </si>
  <si>
    <t>Total number of deaths in the territory and jurisdiction of the country or area (based on estimates from the ministry of health, population census data or sample surveys)</t>
  </si>
  <si>
    <r>
      <rPr>
        <sz val="11"/>
        <color rgb="FF000000"/>
        <rFont val="Calibri"/>
        <family val="2"/>
      </rPr>
      <t xml:space="preserve">1D: Percentage of all deaths that are registered within one year of occurrence </t>
    </r>
    <r>
      <rPr>
        <i/>
        <sz val="11"/>
        <color rgb="FF000000"/>
        <rFont val="Calibri"/>
        <family val="2"/>
      </rPr>
      <t>(=100*(line 1)/(line 6), if (line 6) not available use (line 9))</t>
    </r>
  </si>
  <si>
    <r>
      <rPr>
        <sz val="11"/>
        <color theme="1"/>
        <rFont val="Calibri"/>
        <family val="2"/>
      </rPr>
      <t xml:space="preserve">2B: Percentage of deaths registered accompanied with the issuance of an official death certificate with minimum information* within one year of occurrence </t>
    </r>
    <r>
      <rPr>
        <i/>
        <sz val="11"/>
        <color theme="1"/>
        <rFont val="Calibri"/>
        <family val="2"/>
      </rPr>
      <t xml:space="preserve">(=100*(line 5)/(line 1))
</t>
    </r>
    <r>
      <rPr>
        <sz val="11"/>
        <color theme="1"/>
        <rFont val="Calibri"/>
        <family val="2"/>
      </rPr>
      <t>*Minimum information includes the deceased’s name, date of death, sex, and age.</t>
    </r>
  </si>
  <si>
    <t>Date of occurrence and timing of registration</t>
  </si>
  <si>
    <t>The date of reference for completing the above table is the date of death, not the date of registration.</t>
  </si>
  <si>
    <r>
      <rPr>
        <sz val="11"/>
        <color theme="1"/>
        <rFont val="Calibri"/>
        <family val="2"/>
      </rPr>
      <t xml:space="preserve">The following examples refer to Country A where the </t>
    </r>
    <r>
      <rPr>
        <b/>
        <sz val="11"/>
        <color theme="1"/>
        <rFont val="Calibri"/>
        <family val="2"/>
      </rPr>
      <t>nationally determined</t>
    </r>
    <r>
      <rPr>
        <sz val="11"/>
        <color theme="1"/>
        <rFont val="Calibri"/>
        <family val="2"/>
      </rPr>
      <t xml:space="preserve"> legally stipulated time period* to register a death is 3 months.</t>
    </r>
  </si>
  <si>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</si>
  <si>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</si>
  <si>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</si>
  <si>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Sources and Notes</t>
  </si>
  <si>
    <t>Population estimates from the United Nations Population Division</t>
  </si>
  <si>
    <t>Total number of estimated deaths in the territory and jurisdiction of the country or area</t>
  </si>
  <si>
    <t>United Nations Population Division
World Population Prospect 2022 Estimates (Compact (most used: estimates and medium projections), Total number of deaths)
https://population.un.org/wpp/Download/Standard/MostUsed/</t>
  </si>
  <si>
    <t>Table 3: Causes of Death</t>
  </si>
  <si>
    <t>Number of deaths in different settings</t>
  </si>
  <si>
    <r>
      <rPr>
        <sz val="11"/>
        <color theme="1"/>
        <rFont val="Calibri"/>
        <family val="2"/>
      </rPr>
      <t>N</t>
    </r>
    <r>
      <rPr>
        <sz val="11"/>
        <color theme="1"/>
        <rFont val="Calibri"/>
        <family val="2"/>
      </rPr>
      <t>umber of deaths occurring in health facilities or with the attention of a medical practitioner</t>
    </r>
  </si>
  <si>
    <r>
      <rPr>
        <sz val="11"/>
        <color theme="1"/>
        <rFont val="Calibri"/>
        <family val="2"/>
      </rPr>
      <t xml:space="preserve">Source: The Bureau of Registration Administration, Department of Provincial Adminstration, Ministry of Interior. </t>
    </r>
    <r>
      <rPr>
        <u/>
        <sz val="11"/>
        <color theme="1"/>
        <rFont val="Calibri"/>
        <family val="2"/>
      </rPr>
      <t xml:space="preserve">Note: </t>
    </r>
    <r>
      <rPr>
        <sz val="11"/>
        <color theme="1"/>
        <rFont val="Calibri"/>
        <family val="2"/>
      </rPr>
      <t xml:space="preserve"> The figure represents the total number of deaths occurring in health facilities and deaths occurring at home with the attention of conventional medical practitioners.</t>
    </r>
  </si>
  <si>
    <r>
      <rPr>
        <i/>
        <sz val="11"/>
        <color theme="1"/>
        <rFont val="Calibri"/>
        <family val="2"/>
      </rPr>
      <t>Of which:</t>
    </r>
    <r>
      <rPr>
        <sz val="11"/>
        <color theme="1"/>
        <rFont val="Calibri"/>
        <family val="2"/>
      </rPr>
      <t xml:space="preserve">
Number of deaths occurring in health facilities or with the attention of a medical practitioner which have a medically certified cause of death recorded using the international form of </t>
    </r>
    <r>
      <rPr>
        <b/>
        <sz val="11"/>
        <color theme="1"/>
        <rFont val="Calibri"/>
        <family val="2"/>
      </rPr>
      <t>medical certificate of cause of death (MCCD)</t>
    </r>
  </si>
  <si>
    <t xml:space="preserve">http://bps.moph.go.th/new_bps/sites/default/files/stratistics60.pdf
http://bps.moph.go.th/new_bps/sites/default/files/statistic%2061.pdf
</t>
  </si>
  <si>
    <t>3</t>
  </si>
  <si>
    <r>
      <rPr>
        <i/>
        <sz val="11"/>
        <color theme="1"/>
        <rFont val="Calibri"/>
        <family val="2"/>
      </rPr>
      <t>Of which:</t>
    </r>
    <r>
      <rPr>
        <sz val="11"/>
        <color theme="1"/>
        <rFont val="Calibri"/>
        <family val="2"/>
      </rPr>
      <t xml:space="preserve">
Number of deaths occurring in health facilities or with the attention of a medical practitioner which have their </t>
    </r>
    <r>
      <rPr>
        <b/>
        <sz val="11"/>
        <color theme="1"/>
        <rFont val="Calibri"/>
        <family val="2"/>
      </rPr>
      <t>underlying cause of death codes</t>
    </r>
    <r>
      <rPr>
        <sz val="11"/>
        <color theme="1"/>
        <rFont val="Calibri"/>
        <family val="2"/>
      </rPr>
      <t xml:space="preserve"> derived according to the standards defined by ICD (latest version as appropriate)</t>
    </r>
  </si>
  <si>
    <t>4</t>
  </si>
  <si>
    <t xml:space="preserve">Data from ANACONDA program provided by Strategy and Planning Division (SPD), Ministry of Public Heath.  The codes used for specifying the ill-defined cause of death are based on instructions from the WHO guidelines ( WHO list of ill-defined cause of death codes for ICD-10 - ICD-10: List of ill-defined conditions, page 213). </t>
  </si>
  <si>
    <t>Number of deaths taking place outside of a health facility and without the attention of a medical practitioner (community deaths)</t>
  </si>
  <si>
    <r>
      <rPr>
        <sz val="11"/>
        <color theme="1"/>
        <rFont val="Calibri"/>
        <family val="2"/>
      </rP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rPr>
      <t>(=100*(line 2)/(line 1))</t>
    </r>
  </si>
  <si>
    <r>
      <rPr>
        <sz val="11"/>
        <color theme="1"/>
        <rFont val="Calibri"/>
        <family val="2"/>
      </rP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rPr>
      <t>(=100*(line 3)/(line 1))</t>
    </r>
  </si>
  <si>
    <r>
      <rPr>
        <sz val="11"/>
        <color theme="1"/>
        <rFont val="Calibri"/>
        <family val="2"/>
      </rPr>
      <t xml:space="preserve">3D (adjusted): Percentage of ICD-coded deaths that have an ill-defined cause of death </t>
    </r>
    <r>
      <rPr>
        <i/>
        <sz val="11"/>
        <color theme="1"/>
        <rFont val="Calibri"/>
        <family val="2"/>
      </rPr>
      <t>(=100*(line 4)/(line 3))</t>
    </r>
  </si>
  <si>
    <t>Estimates from WHO Mortality Database</t>
  </si>
  <si>
    <t>Number of deaths with the underlying causes of death coded as ill-defined or unknown cause</t>
  </si>
  <si>
    <t>WHO Mortality Database:
https://platform.who.int/mortality/themes/theme-details/MDB/ill-defined-diseases</t>
  </si>
  <si>
    <t>Contextual questions</t>
  </si>
  <si>
    <t>Answer</t>
  </si>
  <si>
    <t>Additional Comments (optional)</t>
  </si>
  <si>
    <t>10</t>
  </si>
  <si>
    <t>Since 2015, have you introduced or updated courses in medical schools on certification of causes of death?</t>
  </si>
  <si>
    <t>Provided online course for certifying cause of death for some medical schools supported by the D4H since 2021.</t>
  </si>
  <si>
    <t>11</t>
  </si>
  <si>
    <t>Do you periodically re-train physicians on certification of causes of death?</t>
  </si>
  <si>
    <t>Online course and on-the-job training for physicians</t>
  </si>
  <si>
    <t>12</t>
  </si>
  <si>
    <t>Are there any formal trainings provided (e.g., courses in medical school, in-service training, continuous professional education, etc.) by health institutions to authorized certifiers of death certificate (doctors or coroners)?</t>
  </si>
  <si>
    <t>Course for medical students, online course, trainings to MCCD auditors supported by the D4H since 2021</t>
  </si>
  <si>
    <t>13</t>
  </si>
  <si>
    <t>Is there an established process in your country for checking the quality of cause of death data? If yes, please provide details in the comments.</t>
  </si>
  <si>
    <t>MCCC Audit implementation supported by the D4H since 2021.</t>
  </si>
  <si>
    <t>14</t>
  </si>
  <si>
    <t>Does the country use a medical certificate of cause of death that is compliant with the standard WHO International Form of Medical Certificate of Cause of Death for recording the cause of death? If another form is used, please attach.</t>
  </si>
  <si>
    <t>ICD-10</t>
  </si>
  <si>
    <r>
      <rPr>
        <b/>
        <sz val="11"/>
        <color theme="1"/>
        <rFont val="Calibri"/>
        <family val="2"/>
      </rPr>
      <t xml:space="preserve">If </t>
    </r>
    <r>
      <rPr>
        <b/>
        <u/>
        <sz val="11"/>
        <color rgb="FFFF0000"/>
        <rFont val="Calibri"/>
        <family val="2"/>
      </rPr>
      <t>yes</t>
    </r>
    <r>
      <rPr>
        <b/>
        <sz val="11"/>
        <color theme="1"/>
        <rFont val="Calibri"/>
        <family val="2"/>
      </rPr>
      <t xml:space="preserve"> to question 14, please answer question 14.1, 14.2, and 14.3.
If </t>
    </r>
    <r>
      <rPr>
        <b/>
        <u/>
        <sz val="11"/>
        <color rgb="FFFF0000"/>
        <rFont val="Calibri"/>
        <family val="2"/>
      </rPr>
      <t>no</t>
    </r>
    <r>
      <rPr>
        <b/>
        <sz val="11"/>
        <color theme="1"/>
        <rFont val="Calibri"/>
        <family val="2"/>
      </rPr>
      <t>, please move to question 15</t>
    </r>
  </si>
  <si>
    <t>14.1</t>
  </si>
  <si>
    <t>Please indicate which revision of the International Classification of Diseases (ICD) is used in your country (e.g., ICD-10, ICD-11), or the name of any other classification used (e.g., ICD-10CM, ICD-10AM, ICD-10TM, ICD SMoL etc.)</t>
  </si>
  <si>
    <t>ICD-10 is used in Thailand. Currently, Thailand led by the Thai Medical Informatics Association (TMI) has working on ICD-11 preparation stage.</t>
  </si>
  <si>
    <t>14.2</t>
  </si>
  <si>
    <t>Do you periodically train mortality coders on the ICD coding procedures? If yes, please summarize the trainings in the comments.</t>
  </si>
  <si>
    <t>Thai Medical Informatics Association (TMI) collaborates with the Health Policy and Strategy division, Ministry of Public Health providing basic and advance  ICD traing courses for coders and health profesionals from hospitals and clinics regularly. (2-4 times/year). The training courses aim for improving hospital &amp; clinic ICD coding in patients' discharge summary (both mortality and morbility)  
Health Policy and strategy Division - MOPH frequently provides ad hoc ICD training workshops specific to coding cause of death.</t>
  </si>
  <si>
    <t>14.3</t>
  </si>
  <si>
    <t>Does a permanent unit/cadre of mortality coders exist in the country?</t>
  </si>
  <si>
    <t>The cadre of mortality coders are working at the MOPH.</t>
  </si>
  <si>
    <t>Is medicolegal death investigation (MLDI) routinely used on deaths with unknown causes, unnatural, suspicious deaths, and deaths of public health importance?</t>
  </si>
  <si>
    <t>It is required by law for all unnatural deaths must be taken the MLDI.</t>
  </si>
  <si>
    <t>Is verbal autopsy systematically used to obtain cause-of-death information? If yes, please specify how (answer "yes" to as many as those apply):</t>
  </si>
  <si>
    <t>The pilot VA implementation has been tested in some provinces in Thailand but no routine VA practice in place.</t>
  </si>
  <si>
    <t>When a death has been notified or registered, an interviewer is sent to conduct a verbal autopsy to determine the cause of death and integrate information in the CRVS system.</t>
  </si>
  <si>
    <t>The civil registration sector has its own version of interview for identifying underlying cause of death.</t>
  </si>
  <si>
    <t>Verbal autopsy interactions offer an opportunity to promote death registration (for example: for awareness creation and raising, distributing death registration forms, collecting filled-in death registration forms, etc.)</t>
  </si>
  <si>
    <t>Other, please specify</t>
  </si>
  <si>
    <t>Is regular training on verbal autopsy interviews provided to frontline health or community-based workers ?</t>
  </si>
  <si>
    <t>When having pilot VA projects, there were some limited portion of frontline health or community based workers were trained on the VA interview and introduced the WHO's modified questionnaires version used for the project.</t>
  </si>
  <si>
    <t>Have you established a sample size of deaths occurring outside of a medical facility or without the attention of a medical practitioner for verbal autopsy? If so, please provide the yearly sample size.</t>
  </si>
  <si>
    <t>The VA pilot projects were taken place in mid-2008-2010 (B.E. 2551-2553) in Ratchaburi, Ubon Ratchathani, and Lopburi  Province; in 2007 in Kanchanaburi Province, in 2021-2023 in 12 provinces: Chiang Rai, Sukhothai, Nakorn Sawan, Angthong, Suphanburi, Chantaburi, Mahasarakam, Ubonthani, Buriram, Ubon Ratchathani, Surat Thani, and Songkhla Provinces.</t>
  </si>
  <si>
    <r>
      <rPr>
        <b/>
        <sz val="11"/>
        <color theme="1"/>
        <rFont val="Calibri"/>
        <family val="2"/>
      </rPr>
      <t xml:space="preserve">If </t>
    </r>
    <r>
      <rPr>
        <b/>
        <u/>
        <sz val="11"/>
        <color rgb="FFFF0000"/>
        <rFont val="Calibri"/>
        <family val="2"/>
      </rPr>
      <t>yes</t>
    </r>
    <r>
      <rPr>
        <b/>
        <sz val="11"/>
        <color theme="1"/>
        <rFont val="Calibri"/>
        <family val="2"/>
      </rPr>
      <t xml:space="preserve"> to question 18, please answer question 18.1, and 18.2</t>
    </r>
  </si>
  <si>
    <t>Is the sample nationally representative?</t>
  </si>
  <si>
    <t>They were pilot projects.</t>
  </si>
  <si>
    <t>Is verbal autopsy integrated into the civil registration and vital statistics system?</t>
  </si>
  <si>
    <t>VA is performed by health center officers (health center covers around 1000 households approximately 5000 people). MOPH aims to have all death outside hospital to be notified to Health Center to perform VA, however, the VA is not  practiced across the country and process does not bound to MOI registration system.</t>
  </si>
  <si>
    <t>Table 4: Vital Statistics</t>
  </si>
  <si>
    <t>Please enter whether the statements are correct or not. The target year (lines 1, 6, 12, 17 and 22) should be the year by which your country aims to achieve the target.</t>
  </si>
  <si>
    <t>Baseline
(2015)</t>
  </si>
  <si>
    <t>Midterm
(2019)</t>
  </si>
  <si>
    <t>2025 Review
(2024)</t>
  </si>
  <si>
    <t>Target Year</t>
  </si>
  <si>
    <t>If the target has been achieved, please indicate the year</t>
  </si>
  <si>
    <t>Vital Statistics Production Targets</t>
  </si>
  <si>
    <t>Target 3A - Production of birth statistics</t>
  </si>
  <si>
    <t>Yes/No</t>
  </si>
  <si>
    <t>Nationally representative statistics on births are produced from registration records or other valid administrative data sources</t>
  </si>
  <si>
    <r>
      <rPr>
        <sz val="11"/>
        <color theme="1"/>
        <rFont val="Calibri"/>
        <family val="2"/>
      </rPr>
      <t xml:space="preserve">The Vital Statistics Report of Thailand is developed by Ministry of Public Health of Thailand (MOPH). The report is called Annual Public Health Statistics. It is shared publicly in the website of Strategy and Planning Division, MOPH: </t>
    </r>
    <r>
      <rPr>
        <u/>
        <sz val="11"/>
        <color rgb="FF1155CC"/>
        <rFont val="Calibri"/>
        <family val="2"/>
      </rPr>
      <t>https://spd.moph.go.th/public-health-statistics/.</t>
    </r>
    <r>
      <rPr>
        <sz val="11"/>
        <color theme="1"/>
        <rFont val="Calibri"/>
        <family val="2"/>
      </rPr>
      <t xml:space="preserve"> The 1st report was made in 1962 (B.E 2505).</t>
    </r>
  </si>
  <si>
    <r>
      <rPr>
        <b/>
        <i/>
        <sz val="11"/>
        <color theme="1"/>
        <rFont val="Calibri"/>
        <family val="2"/>
      </rPr>
      <t>They include:</t>
    </r>
    <r>
      <rPr>
        <sz val="11"/>
        <color theme="1"/>
        <rFont val="Calibri"/>
        <family val="2"/>
      </rPr>
      <t xml:space="preserve">
Age of mother </t>
    </r>
  </si>
  <si>
    <t>Sex of child</t>
  </si>
  <si>
    <t xml:space="preserve">Geographic area/Administrative subdivision for place of birth (occurrence) </t>
  </si>
  <si>
    <t>Geographic area/Administrative subdivision for place of usual residence of the mother</t>
  </si>
  <si>
    <t>Target 3B - Production of death statistics</t>
  </si>
  <si>
    <t>Nationally representative statistics on deaths are produced from registration records or other valid administrative data sources</t>
  </si>
  <si>
    <t>The Vital Statistics Report of Thailand is developed by Ministry of Public Health of Thailand (MOPH). The report is called Annual Public Health Statistics. It is shared publicly in the website of Strategy and Planning Division, MOPH: https://spd.moph.go.th/public-health-statistics/. The 1st report was made in 1962 (B.E 2505).</t>
  </si>
  <si>
    <r>
      <rPr>
        <b/>
        <i/>
        <sz val="11"/>
        <color theme="1"/>
        <rFont val="Calibri"/>
        <family val="2"/>
      </rPr>
      <t>They include</t>
    </r>
    <r>
      <rPr>
        <b/>
        <sz val="11"/>
        <color theme="1"/>
        <rFont val="Calibri"/>
        <family val="2"/>
      </rPr>
      <t>:</t>
    </r>
    <r>
      <rPr>
        <sz val="11"/>
        <color theme="1"/>
        <rFont val="Calibri"/>
        <family val="2"/>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</si>
  <si>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</si>
  <si>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</si>
  <si>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</si>
  <si>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</si>
  <si>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t>Target 3F - Dissemination of birth and death statistics</t>
  </si>
  <si>
    <r>
      <rPr>
        <b/>
        <i/>
        <sz val="11"/>
        <color theme="1"/>
        <rFont val="Calibri"/>
        <family val="2"/>
      </rPr>
      <t>For these tabulations</t>
    </r>
    <r>
      <rPr>
        <b/>
        <sz val="11"/>
        <color theme="1"/>
        <rFont val="Calibri"/>
        <family val="2"/>
      </rPr>
      <t>:</t>
    </r>
    <r>
      <rPr>
        <sz val="11"/>
        <color theme="1"/>
        <rFont val="Calibri"/>
        <family val="2"/>
      </rPr>
      <t xml:space="preserve">
Registration records are used as the primary source</t>
    </r>
  </si>
  <si>
    <t>Tabulations are produced annually</t>
  </si>
  <si>
    <t>Tabulations are disseminated electronically</t>
  </si>
  <si>
    <t>Tabulations are available within one calendar year</t>
  </si>
  <si>
    <t>Target 3G - Dissemination of statistics on causes of deaths</t>
  </si>
  <si>
    <r>
      <rPr>
        <b/>
        <i/>
        <sz val="11"/>
        <color theme="1"/>
        <rFont val="Calibri"/>
        <family val="2"/>
      </rPr>
      <t>For these tabulations:</t>
    </r>
    <r>
      <rPr>
        <sz val="11"/>
        <color theme="1"/>
        <rFont val="Calibri"/>
        <family val="2"/>
      </rPr>
      <t xml:space="preserve">
Registration records are used as the primary source</t>
    </r>
  </si>
  <si>
    <t>Tabulations disseminated electronically</t>
  </si>
  <si>
    <t>Tabulations are available within two calendar years</t>
  </si>
  <si>
    <t>Target 3H</t>
  </si>
  <si>
    <r>
      <rPr>
        <b/>
        <i/>
        <sz val="11"/>
        <color theme="1"/>
        <rFont val="Calibri"/>
        <family val="2"/>
      </rPr>
      <t>For the report:</t>
    </r>
    <r>
      <rPr>
        <sz val="11"/>
        <color theme="1"/>
        <rFont val="Calibri"/>
        <family val="2"/>
      </rPr>
      <t xml:space="preserve">
Registration records are used as the primary source</t>
    </r>
  </si>
  <si>
    <t>Information is available for the previous two years</t>
  </si>
  <si>
    <t>Tabulations are available in the public domain</t>
  </si>
  <si>
    <t>N/A</t>
  </si>
  <si>
    <t>Table 5: Implementation steps</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</si>
  <si>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</si>
  <si>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1. Establish an effective and sustainable national CRVS coordination mechanism comprising all relevant stakeholders</t>
  </si>
  <si>
    <t>Questions</t>
  </si>
  <si>
    <t>Additional comments (optional)</t>
  </si>
  <si>
    <t>Your country reported to ESCAP in the 2015 baseline and/or 2019 questionnaire(s) that it established a national CRVS coordination mechanism.</t>
  </si>
  <si>
    <t>Weekly</t>
  </si>
  <si>
    <t>Has your country established a national CRVS coordination mechanism?</t>
  </si>
  <si>
    <t>Monthly</t>
  </si>
  <si>
    <r>
      <rPr>
        <b/>
        <sz val="12"/>
        <color theme="1"/>
        <rFont val="Calibri"/>
        <family val="2"/>
      </rPr>
      <t xml:space="preserve">If </t>
    </r>
    <r>
      <rPr>
        <b/>
        <u/>
        <sz val="12"/>
        <color rgb="FFFF0000"/>
        <rFont val="Calibri"/>
        <family val="2"/>
      </rPr>
      <t>yes</t>
    </r>
    <r>
      <rPr>
        <sz val="12"/>
        <color theme="1"/>
        <rFont val="Calibri"/>
        <family val="2"/>
      </rPr>
      <t xml:space="preserve"> </t>
    </r>
    <r>
      <rPr>
        <b/>
        <sz val="12"/>
        <color theme="1"/>
        <rFont val="Calibri"/>
        <family val="2"/>
      </rPr>
      <t>to question 1, please answer question 1.1-1.7</t>
    </r>
  </si>
  <si>
    <t>Bi-monthly</t>
  </si>
  <si>
    <t>Please list the Members and their official positions</t>
  </si>
  <si>
    <t>1. Prime Minister
2. Deputy Prime Minister
(as assigned by the Prime Minister)
3. Minister of Interior
4. Secretary-General, the Office of the Prime Minister
5. Permanent Secretary, the Office of the Prime Minister
6. Permanent Secretary – Ministry of Interior
7. Permanent Secretary – Ministry of Defense
8. Permanent Secretary – Ministry of Foreign Affairs
9. Permanent Secretary – Ministry of Finance
10. Permanent Secretary – Ministry of Labor
11. Permanent Secretary – Ministry of Education
12. Permanent Secretary – Ministry of Public Health
13. Permanent Secretary – Ministry of Digital Economy and Society
14. Permanent Secretary – Ministry of Social Development and Human Security
15. Permanent Secretary – Ministry of Science and Technology
16. Director, Bureau of the Budget, Ministry of Finance
17. Secretary-General, Social Security Office
18. Secretary-General, Office of the Higher Education Commission
19. Secretary-General, Office of the Civil Service Commission
20. Attorney General, Office of the Attorney General
21. Mr. Kiattisak Sensai, Expert on Civil Registration
22. Mr. Prakit Kanyaban, Expert on Civil Registration
23. Mr. Pansak Siriratchatawong, Expert on ICT
24. Mr. Bavornsak U-wanno, Expert on Law
25. Director-General, Department of Provincial Administration (DOPA)
26. Director-General, Bureau of Registration Administration (BORA)
27. Expert on specific area of the Bureau of Registration Administration (BORA)
28. Expert on specific area of the ICT and data system, the Bureau of Registration Administration (BORA)</t>
  </si>
  <si>
    <t>Quarterly</t>
  </si>
  <si>
    <t>Date of establishment?</t>
  </si>
  <si>
    <t>March 10, 2009</t>
  </si>
  <si>
    <t>Bi- Annually</t>
  </si>
  <si>
    <t>To what Institution/person does the mechanism report?</t>
  </si>
  <si>
    <t>The office of Prime Minister</t>
  </si>
  <si>
    <t>Other (please specify)</t>
  </si>
  <si>
    <t>How frequently do members meet? (Please Select)</t>
  </si>
  <si>
    <t>The meeting will be arranged when requiring to consider issues.</t>
  </si>
  <si>
    <t>What was the date of the last meeting?</t>
  </si>
  <si>
    <t>12 November 2009</t>
  </si>
  <si>
    <t>Is the National CRVS Focal Point a member?</t>
  </si>
  <si>
    <t>Yes, the representatives of Bureau of Registration Administration (BORA) and Department of Provincial Administration (DOPA) are members of this group.</t>
  </si>
  <si>
    <t>Has the coordination mechanism established any working groups or taskforces?</t>
  </si>
  <si>
    <t xml:space="preserve">Yes, there are four sub-committees for specific topics as follows:
1) Sub-committee on national registration administration
2) Sub-committee on information and communication technology
3) Sub-committee on protection of personal rights and anti-corruption in national civil registration
4) Sub-committee on national civil registration communication </t>
  </si>
  <si>
    <t xml:space="preserve">Additional comments:
</t>
  </si>
  <si>
    <t>Annually</t>
  </si>
  <si>
    <t>Thai National Committee on Civil Registration was established as of the cabinet resolution on March 10, 2009 (B.E. 2552). The cabinet revised the resolution in setting up the Thai National Committee on Civil Registration on May 7, 2002, September 11, 2007 and June 3, 2008.  More information can be seen from http://stat.bora.dopa.go.th/BoraStrategy/index.php.</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</si>
  <si>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</si>
  <si>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</si>
  <si>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</si>
  <si>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r>
      <rPr>
        <b/>
        <sz val="12"/>
        <color theme="1"/>
        <rFont val="Calibri"/>
        <family val="2"/>
      </rPr>
      <t xml:space="preserve">Has your country conducted a standards-based comprehensive assessment of CRVS*? If yes, please briefly describe the methods used.
</t>
    </r>
    <r>
      <rPr>
        <b/>
        <sz val="10"/>
        <color theme="1"/>
        <rFont val="Calibri"/>
        <family val="2"/>
      </rPr>
      <t>*Please refer to the "Definitions" tab for more information.</t>
    </r>
  </si>
  <si>
    <r>
      <rPr>
        <b/>
        <sz val="12"/>
        <color theme="1"/>
        <rFont val="Calibri"/>
        <family val="2"/>
      </rPr>
      <t xml:space="preserve">If </t>
    </r>
    <r>
      <rPr>
        <b/>
        <u/>
        <sz val="12"/>
        <color rgb="FFFF0000"/>
        <rFont val="Calibri"/>
        <family val="2"/>
      </rPr>
      <t>yes</t>
    </r>
    <r>
      <rPr>
        <sz val="12"/>
        <color theme="1"/>
        <rFont val="Calibri"/>
        <family val="2"/>
      </rPr>
      <t xml:space="preserve"> </t>
    </r>
    <r>
      <rPr>
        <b/>
        <sz val="12"/>
        <color theme="1"/>
        <rFont val="Calibri"/>
        <family val="2"/>
      </rPr>
      <t xml:space="preserve">to question 2, please answer question 2.1-2.6 and attach a copy of the assessment.
If </t>
    </r>
    <r>
      <rPr>
        <b/>
        <u/>
        <sz val="12"/>
        <color rgb="FFFF0000"/>
        <rFont val="Calibri"/>
        <family val="2"/>
      </rPr>
      <t>no</t>
    </r>
    <r>
      <rPr>
        <b/>
        <sz val="12"/>
        <color theme="1"/>
        <rFont val="Calibri"/>
        <family val="2"/>
      </rPr>
      <t xml:space="preserve"> to question 2, please answer question 2.7</t>
    </r>
  </si>
  <si>
    <t>Was the assessment (co)produced by a government agency/ministry?</t>
  </si>
  <si>
    <t>Was the national CRVS coordination mechanism involved?</t>
  </si>
  <si>
    <r>
      <rPr>
        <sz val="12"/>
        <color theme="1"/>
        <rFont val="Calibri"/>
        <family val="2"/>
      </rPr>
      <t xml:space="preserve">Is the report published? </t>
    </r>
    <r>
      <rPr>
        <i/>
        <sz val="12"/>
        <color theme="1"/>
        <rFont val="Calibri"/>
        <family val="2"/>
      </rPr>
      <t>[If yes, please add link]</t>
    </r>
  </si>
  <si>
    <r>
      <rPr>
        <sz val="12"/>
        <color theme="1"/>
        <rFont val="Calibri"/>
        <family val="2"/>
      </rPr>
      <t xml:space="preserve">Was support provided by development partners? </t>
    </r>
    <r>
      <rPr>
        <i/>
        <sz val="12"/>
        <color theme="1"/>
        <rFont val="Calibri"/>
        <family val="2"/>
      </rPr>
      <t>[If yes, please specify]</t>
    </r>
  </si>
  <si>
    <t>Date of the assessment</t>
  </si>
  <si>
    <t>Stakeholders involved in conducting the assessment</t>
  </si>
  <si>
    <r>
      <rPr>
        <sz val="12"/>
        <color theme="1"/>
        <rFont val="Calibri"/>
        <family val="2"/>
      </rPr>
      <t xml:space="preserve">Are there plans to conduct a standards-based comprehensive assessment in the future?
</t>
    </r>
    <r>
      <rPr>
        <i/>
        <sz val="12"/>
        <color theme="1"/>
        <rFont val="Calibri"/>
        <family val="2"/>
      </rPr>
      <t xml:space="preserve">       [If yes, please provide an expected timeframe]</t>
    </r>
  </si>
  <si>
    <t>Additional comments:</t>
  </si>
  <si>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</si>
  <si>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</si>
  <si>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rPr>
        <b/>
        <sz val="12"/>
        <color theme="1"/>
        <rFont val="Calibri"/>
        <family val="2"/>
      </rPr>
      <t xml:space="preserve">Has your country developed a multisectoral, national CRVS strategy*? 
</t>
    </r>
    <r>
      <rPr>
        <b/>
        <sz val="10"/>
        <color theme="1"/>
        <rFont val="Calibri"/>
        <family val="2"/>
      </rPr>
      <t>*Please refer to the "Definitions" tab for more information.</t>
    </r>
  </si>
  <si>
    <r>
      <rPr>
        <b/>
        <sz val="12"/>
        <color theme="1"/>
        <rFont val="Calibri"/>
        <family val="2"/>
      </rPr>
      <t xml:space="preserve">If </t>
    </r>
    <r>
      <rPr>
        <b/>
        <u/>
        <sz val="12"/>
        <color rgb="FFFF0000"/>
        <rFont val="Calibri"/>
        <family val="2"/>
      </rPr>
      <t>yes</t>
    </r>
    <r>
      <rPr>
        <b/>
        <sz val="12"/>
        <color theme="1"/>
        <rFont val="Calibri"/>
        <family val="2"/>
      </rPr>
      <t xml:space="preserve"> to question 3, please answer question 3.1-3.5 and attach a copy of the strategy.
If </t>
    </r>
    <r>
      <rPr>
        <b/>
        <u/>
        <sz val="12"/>
        <color rgb="FFFF0000"/>
        <rFont val="Calibri"/>
        <family val="2"/>
      </rPr>
      <t>no</t>
    </r>
    <r>
      <rPr>
        <b/>
        <sz val="12"/>
        <color theme="1"/>
        <rFont val="Calibri"/>
        <family val="2"/>
      </rPr>
      <t xml:space="preserve"> to question 3, please answer question 3.6</t>
    </r>
  </si>
  <si>
    <r>
      <rPr>
        <sz val="12"/>
        <color theme="1"/>
        <rFont val="Calibri"/>
        <family val="2"/>
      </rPr>
      <t xml:space="preserve">Was the strategy endorsed by the government?
</t>
    </r>
    <r>
      <rPr>
        <i/>
        <sz val="12"/>
        <color theme="1"/>
        <rFont val="Calibri"/>
        <family val="2"/>
      </rPr>
      <t xml:space="preserve">       [If yes, please list which agency/ministry]</t>
    </r>
  </si>
  <si>
    <t>Can the strategy be shared on ESCAP's CRVS website?</t>
  </si>
  <si>
    <r>
      <rPr>
        <sz val="12"/>
        <color theme="1"/>
        <rFont val="Calibri"/>
        <family val="2"/>
      </rPr>
      <t>What is the strategy's timeframe?</t>
    </r>
    <r>
      <rPr>
        <i/>
        <sz val="12"/>
        <color theme="1"/>
        <rFont val="Calibri"/>
        <family val="2"/>
      </rPr>
      <t xml:space="preserve"> [e.g., 2015-2024]</t>
    </r>
  </si>
  <si>
    <t>Who or what organization is responsible for coordinating and overseeing the implementation of the strategy?</t>
  </si>
  <si>
    <t>Thailand set up National Committee on Civil Registration on March 10, 2009. The chairman of committee is Prime Minister of Thailand. The members are from relevant ministries. However, this committee never had meeting and nor developped CRVS strategy. The link to information on this committee:  https://stat.bora.dopa.go.th/BoraStrategy/structure.html</t>
  </si>
  <si>
    <t>Has cost estimation been conducted for the implementation of the multisectoral national CRVS strategy?</t>
  </si>
  <si>
    <r>
      <rPr>
        <sz val="12"/>
        <color theme="1"/>
        <rFont val="Calibri"/>
        <family val="2"/>
      </rPr>
      <t xml:space="preserve">Do you plan to develop a comprehensive multisectoral national CRVS strategy in the future? 
</t>
    </r>
    <r>
      <rPr>
        <i/>
        <sz val="12"/>
        <color theme="1"/>
        <rFont val="Calibri"/>
        <family val="2"/>
      </rPr>
      <t>[If yes, please provide an expected timeframe]</t>
    </r>
  </si>
  <si>
    <t>To support the CRVS Improvement Program of the D4H, the CRVS technical working group and steering committee were set up. They are currently working on national CRVS strategy but focusing on death and cause of death reporting. These commitees are regarded as 'task force' for Thailand.</t>
  </si>
  <si>
    <t>4. Develop and implement a plan for monitoring and reporting on achievement of the Regional Action Framework targets, including on reporting to the ESCAP secretariat</t>
  </si>
  <si>
    <t>Your country reported to ESCAP in the 2015 baseline and/or 2019 questionnaire(s) that it developed and implemented a plan for monitoring and reporting on achievement of the targets.</t>
  </si>
  <si>
    <t>'Yes' - Verify the information below and add if necessary
'No' - Fill the section below</t>
  </si>
  <si>
    <t>Has your country developed a plan for monitoring and reporting on the Regional Action Framework targets?</t>
  </si>
  <si>
    <r>
      <rPr>
        <b/>
        <sz val="12"/>
        <color theme="1"/>
        <rFont val="Calibri"/>
        <family val="2"/>
      </rPr>
      <t xml:space="preserve">If </t>
    </r>
    <r>
      <rPr>
        <b/>
        <u/>
        <sz val="12"/>
        <color rgb="FFC00000"/>
        <rFont val="Calibri"/>
        <family val="2"/>
      </rPr>
      <t>no</t>
    </r>
    <r>
      <rPr>
        <b/>
        <sz val="12"/>
        <color theme="1"/>
        <rFont val="Calibri"/>
        <family val="2"/>
      </rPr>
      <t xml:space="preserve"> to question 4, please answer question 4.1</t>
    </r>
  </si>
  <si>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</si>
  <si>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</si>
  <si>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5.a</t>
  </si>
  <si>
    <t>Which population group(s) are least likely to register their vital events?</t>
  </si>
  <si>
    <t xml:space="preserve">Has your country completed an inequality assessment related to CRVS? </t>
  </si>
  <si>
    <r>
      <rPr>
        <b/>
        <sz val="12"/>
        <color theme="1"/>
        <rFont val="Calibri"/>
        <family val="2"/>
      </rPr>
      <t xml:space="preserve">If </t>
    </r>
    <r>
      <rPr>
        <b/>
        <u/>
        <sz val="12"/>
        <color rgb="FFFF0000"/>
        <rFont val="Calibri"/>
        <family val="2"/>
      </rPr>
      <t>yes</t>
    </r>
    <r>
      <rPr>
        <b/>
        <sz val="12"/>
        <color theme="1"/>
        <rFont val="Calibri"/>
        <family val="2"/>
      </rPr>
      <t xml:space="preserve"> to question 5, please answer question 5.1-5.7 and attach a copy of the inequality assessment report.
If </t>
    </r>
    <r>
      <rPr>
        <b/>
        <u/>
        <sz val="12"/>
        <color rgb="FFFF0000"/>
        <rFont val="Calibri"/>
        <family val="2"/>
      </rPr>
      <t>no</t>
    </r>
    <r>
      <rPr>
        <b/>
        <sz val="12"/>
        <color theme="1"/>
        <rFont val="Calibri"/>
        <family val="2"/>
      </rPr>
      <t xml:space="preserve"> to question 5, please answer question 5.8-5.9</t>
    </r>
  </si>
  <si>
    <t>Was the national coordination mechanism involved?</t>
  </si>
  <si>
    <t>Which methodology was used to conduct the assessment? Please provide a brief summary for each of the methodologies selected.</t>
  </si>
  <si>
    <t>Does the assessment include analysis of registration completeness by sex?</t>
  </si>
  <si>
    <t>Does the assessment cover the registration of hard to reach and marginalized populations such as:</t>
  </si>
  <si>
    <t>a) People in rural, remote, isolated or border areas</t>
  </si>
  <si>
    <t>b) Indigenous people</t>
  </si>
  <si>
    <t>c) Non-citizens</t>
  </si>
  <si>
    <t>d) Refugees and Asylum Seekers</t>
  </si>
  <si>
    <t>e) Stateless persons and persons of undetermined nationality</t>
  </si>
  <si>
    <t>f) Other groups? Please specify</t>
  </si>
  <si>
    <t>Please provide details from the assessment on the following areas:</t>
  </si>
  <si>
    <t>a) Key challenges identified</t>
  </si>
  <si>
    <t>b) Groups currently least likely to be registered</t>
  </si>
  <si>
    <t>c) Steps taken/interventions used to address challenges</t>
  </si>
  <si>
    <t>Have findings from inequality assessment been used in policymaking to increase coverage and completeness of vital event registration?</t>
  </si>
  <si>
    <t>If yes, please provide a brief summary and link(s) to the document(s).</t>
  </si>
  <si>
    <t>Can the assessment and any additional study be shared on ESCAP's CRVS website?</t>
  </si>
  <si>
    <t>Are there plans to conduct an inequality assessment in the future? [If yes, please provide an expected timeframe]</t>
  </si>
  <si>
    <t xml:space="preserve">Are you aware of other studies or reports looking into the reasons behind under-coverage and incomplete registration in your country? </t>
  </si>
  <si>
    <t>If yes, please provide a brief summary and link(s) to the document(s) as applicable.</t>
  </si>
  <si>
    <t>Table 6: Action Areas</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</si>
  <si>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</si>
  <si>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 xml:space="preserve">Following the proclamation of the Asian and Pacific CRVS Decade in 2014, </t>
  </si>
  <si>
    <t>A. Political commitment</t>
  </si>
  <si>
    <t>Comments</t>
  </si>
  <si>
    <t>A.1.</t>
  </si>
  <si>
    <t>Is CRVS included in the national development strategy in your country? If yes, please provide more information and a link in the comments.</t>
  </si>
  <si>
    <t>A.2.</t>
  </si>
  <si>
    <t>Is there a sectoral or government-wide budget for the implementation of the national CRVS strategy? If yes, please provide more information and a link in the comments.</t>
  </si>
  <si>
    <t>A.3.</t>
  </si>
  <si>
    <t>Is civil registration considered an essential service, including during a crisis? Please provide more details and link(s) to relevant information/document(s).</t>
  </si>
  <si>
    <t>During covid, the civil registration sector always collaborates with the relevant sector for facilitating and completing death registration.</t>
  </si>
  <si>
    <t>Additional activity(ies) to strenghten political commitment you wish to report:</t>
  </si>
  <si>
    <t>B. Public engagement, participation and generating demand</t>
  </si>
  <si>
    <t>B.1.</t>
  </si>
  <si>
    <t>Is gender inclusivity in CRVS explicitly mentioned in your national CRVS strategy? If so, please provide a brief summary and link(s) to relevant document(s).</t>
  </si>
  <si>
    <t>B.2.</t>
  </si>
  <si>
    <t>Have you established incentives (financial, non-financial, or both) to increase registration rates of vital events? If yes, please summarize these and when they were introduced.</t>
  </si>
  <si>
    <t>B.3.</t>
  </si>
  <si>
    <t>Since 2015, have you reviewed incentives and/or penalties to increase registration rates of vital events, including for hard-to-reach populations and people in vulnerable situations? If yes, please summarize what you have done in the comments.</t>
  </si>
  <si>
    <t>B.4.</t>
  </si>
  <si>
    <t>Have incentives and/or penalties been implemented during a crisis? If yes, please provide more information and a link in the comments.</t>
  </si>
  <si>
    <t>B.5.</t>
  </si>
  <si>
    <t>Are any health sector staff including community health workers supporting individuals in the registering of vital events? If yes, please provide more information.</t>
  </si>
  <si>
    <t>The community health workers who have close relations with people in communities support the registration process. For example, they help ensure the birth registration after birth occurs.</t>
  </si>
  <si>
    <t>B.6.</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</si>
  <si>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</si>
  <si>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B.7.</t>
  </si>
  <si>
    <t>Have you undertaken national or subnational campaigns to encourage registration of vital events? If yes, please add a link and summarize the campaigns in the comments (including who were the target groups).</t>
  </si>
  <si>
    <t>Additional activity(ies) to foster public engagement, participation and generating demand you wish to report:</t>
  </si>
  <si>
    <t>C. Coordination</t>
  </si>
  <si>
    <t>C.1.</t>
  </si>
  <si>
    <r>
      <rPr>
        <sz val="12"/>
        <color theme="1"/>
        <rFont val="Calibri"/>
        <family val="2"/>
      </rPr>
      <t xml:space="preserve">Is CRVS included in your Voluntary National Review (VNR)*? If yes, please provide more information and a link in the comments.
</t>
    </r>
    <r>
      <rPr>
        <sz val="10"/>
        <color theme="1"/>
        <rFont val="Calibri"/>
        <family val="2"/>
      </rPr>
      <t>*Please refer to the "Definitions" tab for more information.</t>
    </r>
  </si>
  <si>
    <t>C.2.</t>
  </si>
  <si>
    <t>Is civil registration data shared with the National Statistics Office (NSO) or equivalent in your country? If yes, please provide a brief summary and link(s) to relevant document(s).</t>
  </si>
  <si>
    <t>The NSO is a secondary data user. The CR data is shared to the NSO.</t>
  </si>
  <si>
    <t>C.3.</t>
  </si>
  <si>
    <t>Is there a procedure/protocol in place to share civil registration data with other government entities? If yes, please provide a brief summary and link(s) to relevant document(s).</t>
  </si>
  <si>
    <t>General civil registration data is shared publicly in the website of the BORA. The MOPH also produces the Annual Public Health Statistics including the civil registration data in an annual basis. This document is shared publicly  in its website. Data sharing on specific purposes will require special request and commitment for data sharing.</t>
  </si>
  <si>
    <t>C.4.</t>
  </si>
  <si>
    <t>Is the civil registration database linked to other administrative databases such as those from the health ministry, national identification authority, passport authority, or NSO? If yes, please provide a brief summary and link(s) to relevant document(s).</t>
  </si>
  <si>
    <t>The civil registration data is generally shared to the MOPH for producing the national vital statistics report (Annual Public Health Statistics). The NSO can have data sharing for its statistical purpose. Other organizations if required to have specific data, can request for data sharing from the BORA.</t>
  </si>
  <si>
    <t>C.5.</t>
  </si>
  <si>
    <t>Do you include representatives of civil society organizations and local communities in national CRVS coordination mechanism? If yes, please provide more information and a link in the comments.</t>
  </si>
  <si>
    <t>Additional activity(ies) to improve coordination you wish to report:</t>
  </si>
  <si>
    <t>D. Policies, legislation and implementation of regulations</t>
  </si>
  <si>
    <t>D.1.</t>
  </si>
  <si>
    <t>Have you conducted a review of your legal framework for civil registration and vital statistics? If yes, please add a link and more information in the comments.</t>
  </si>
  <si>
    <t>D.2.</t>
  </si>
  <si>
    <t>Have you made changes to your legal framework for civil registration and vital statistics since 2015? If yes, please add a link and more information in the comments.</t>
  </si>
  <si>
    <t>The Civil Registration Act developed in 1991 was amended in 2019 - https://report.dopa.go.th/laws/document/2/232.pdf</t>
  </si>
  <si>
    <t>D.3.</t>
  </si>
  <si>
    <t>Have you developed an identity management system/population register where birth and death registration records are used to establish and retire the identity of individuals? If yes, please provide more information and link(s) to relevant document(s) in the comments.</t>
  </si>
  <si>
    <t>We have the system to manage and keep track of identity and status of individuals.  The citizen's ID numbers are used for tracking the status of each individual in the database. The link cannot be provided as it is for internal use.</t>
  </si>
  <si>
    <t>D.4.</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</si>
  <si>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</si>
  <si>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Each individuals will have their own unique identification number. It will be issued by the registrar's office where the birth certificate is issued.</t>
  </si>
  <si>
    <t>D.5.</t>
  </si>
  <si>
    <t>Is timely registration of births free of charge?</t>
  </si>
  <si>
    <t>D.6.</t>
  </si>
  <si>
    <t>Is timely registration of deaths free of charge?</t>
  </si>
  <si>
    <t>D.7.</t>
  </si>
  <si>
    <t>Is there a fee or other penalty for late or delayed registration of births? Please provide a brief explanation and link(s) to relevant document(s).</t>
  </si>
  <si>
    <t>D.8.</t>
  </si>
  <si>
    <t>Is there a fee or other penalty for late or delayed registration of deaths? Please provide a brief explanation and link(s) to relevant document(s).</t>
  </si>
  <si>
    <t>D.9.</t>
  </si>
  <si>
    <t xml:space="preserve">Are birth certificates free for timely registrations? </t>
  </si>
  <si>
    <t>D.10.</t>
  </si>
  <si>
    <t xml:space="preserve">Are death certificates free for timely registrations? </t>
  </si>
  <si>
    <t>D.11.</t>
  </si>
  <si>
    <t>What documents are required for registering vital events?</t>
  </si>
  <si>
    <t xml:space="preserve">The BORA develops forms for hospitals and administrative officials to fill for registering birth and death. For marriage and divorce, it is required to register at the registrar's office.
Birth registration - House registration, ID cards of father &amp; mother/informant, medical certification for birth from hospital (if any)
Death registration - ID card of informant, Medical Cause of Death Certificate (MCCD) in case of hospital death, Tor Ror 4/1 Front Section (in case of community death), house registration of deceased (if any) 
Marriage registration - ID card (for Thai) or passport (for non-Thai), house registration, document confirming name change (if any), divorce registration (if any) or death certificate (in case that the previous couple passed away without divorce) 
Divorce registration - Marriage certificate, ID card, Divorce contract/divorce court order </t>
  </si>
  <si>
    <t>D.12.</t>
  </si>
  <si>
    <r>
      <rPr>
        <sz val="12"/>
        <color theme="1"/>
        <rFont val="Calibri"/>
        <family val="2"/>
      </rPr>
      <t xml:space="preserve">Does your country civil registration system allow for the registration of vital events for non-citizens*?
</t>
    </r>
    <r>
      <rPr>
        <sz val="10"/>
        <color theme="1"/>
        <rFont val="Calibri"/>
        <family val="2"/>
      </rPr>
      <t>*Please refer to the "Definitions" tab for more information.</t>
    </r>
  </si>
  <si>
    <r>
      <rPr>
        <b/>
        <sz val="12"/>
        <color theme="1"/>
        <rFont val="Calibri"/>
        <family val="2"/>
      </rPr>
      <t xml:space="preserve">If </t>
    </r>
    <r>
      <rPr>
        <b/>
        <u/>
        <sz val="12"/>
        <color rgb="FFFF0000"/>
        <rFont val="Calibri"/>
        <family val="2"/>
      </rPr>
      <t>yes</t>
    </r>
    <r>
      <rPr>
        <b/>
        <sz val="12"/>
        <color theme="1"/>
        <rFont val="Calibri"/>
        <family val="2"/>
      </rPr>
      <t xml:space="preserve"> to question D.12., please answer question D.12.1.
If </t>
    </r>
    <r>
      <rPr>
        <b/>
        <u/>
        <sz val="12"/>
        <color rgb="FFFF0000"/>
        <rFont val="Calibri"/>
        <family val="2"/>
      </rPr>
      <t>no</t>
    </r>
    <r>
      <rPr>
        <b/>
        <sz val="12"/>
        <color theme="1"/>
        <rFont val="Calibri"/>
        <family val="2"/>
      </rPr>
      <t>, please move to question E.1.</t>
    </r>
  </si>
  <si>
    <t>D.12.1.</t>
  </si>
  <si>
    <t>Are there any differences in the registration and certification processes of non-citizens compared to citizens? If yes, please provide more information and link(s) to relevant document(s) in the comments.</t>
  </si>
  <si>
    <t>The identification process, forms used, and identifification card issued for citizen and non-citizen are different.</t>
  </si>
  <si>
    <t>Additional activity(ies) to you review and amend policies, legislation and implementation of regulations wish to report:</t>
  </si>
  <si>
    <t>E. Infrastructure and resources</t>
  </si>
  <si>
    <t>E.1.</t>
  </si>
  <si>
    <t>Is information on registration process translated into different non-official languages? If so, please identify all of the languages.</t>
  </si>
  <si>
    <t>E.2.</t>
  </si>
  <si>
    <r>
      <rPr>
        <sz val="12"/>
        <color theme="1"/>
        <rFont val="Calibri"/>
        <family val="2"/>
      </rPr>
      <t xml:space="preserve">Are your registration centers and procedures adapted for persons with disabilities*? If so, please explain.
</t>
    </r>
    <r>
      <rPr>
        <sz val="10"/>
        <color theme="1"/>
        <rFont val="Calibri"/>
        <family val="2"/>
      </rPr>
      <t>*Please refer to "Definitions" tab for more information.</t>
    </r>
  </si>
  <si>
    <t>E.3.</t>
  </si>
  <si>
    <t>Have you reviewed CRVS business processes in your country?</t>
  </si>
  <si>
    <t>The review is supported by the CRVS-D4H.</t>
  </si>
  <si>
    <r>
      <rPr>
        <b/>
        <sz val="12"/>
        <color theme="1"/>
        <rFont val="Calibri"/>
        <family val="2"/>
      </rPr>
      <t xml:space="preserve">If </t>
    </r>
    <r>
      <rPr>
        <b/>
        <u/>
        <sz val="12"/>
        <color rgb="FFFF0000"/>
        <rFont val="Calibri"/>
        <family val="2"/>
      </rPr>
      <t>yes</t>
    </r>
    <r>
      <rPr>
        <b/>
        <sz val="12"/>
        <color theme="1"/>
        <rFont val="Calibri"/>
        <family val="2"/>
      </rPr>
      <t xml:space="preserve"> to question E.3., please answer question E.3.1.-E.3.3.
If </t>
    </r>
    <r>
      <rPr>
        <b/>
        <u/>
        <sz val="12"/>
        <color rgb="FFFF0000"/>
        <rFont val="Calibri"/>
        <family val="2"/>
      </rPr>
      <t>no</t>
    </r>
    <r>
      <rPr>
        <b/>
        <sz val="12"/>
        <color theme="1"/>
        <rFont val="Calibri"/>
        <family val="2"/>
      </rPr>
      <t>, please move to question F.1.</t>
    </r>
  </si>
  <si>
    <t>E.3.1.</t>
  </si>
  <si>
    <t>When was the most recent review of your CRVS business processes?</t>
  </si>
  <si>
    <t>August 2024</t>
  </si>
  <si>
    <t>E.3.2.</t>
  </si>
  <si>
    <t>What methodology do you use to review CRVS business processes in your country? Please provide more details and link(s) to relevant information/document(s).</t>
  </si>
  <si>
    <t>CRVS-SAR Tool</t>
  </si>
  <si>
    <t>E.3.3.</t>
  </si>
  <si>
    <t>Have findings from the CRVS business processes reviews been used to inform improvement to CRVS systems? If yes, please provide a brief summary and link(s) to relevant document(s).</t>
  </si>
  <si>
    <t>The as-desired map to improve death and cause of deaths will be added as in the National CRVS Strategic Plan to be presented to the National CRVS Steering Committee (task force level - only active level for CRVS in Thailand at present).</t>
  </si>
  <si>
    <t>Additional activity(ies) to reinforce the infrastructure and resources for your CRVS system you wish to report:</t>
  </si>
  <si>
    <t>F. Operational procedures, practices and innovations</t>
  </si>
  <si>
    <t>F.1.</t>
  </si>
  <si>
    <t>Have standard operating procedures for registration of births and deaths been established and disseminated to civil registrars? If yes, please provide more details and link(s) to relevant information/document(s).</t>
  </si>
  <si>
    <t>The BORA official as a member of CRVS Technical Working Group is developing the SOP for death reporting. This SOP will be launched and shared to the registrar in early 2025.</t>
  </si>
  <si>
    <t>F.2.</t>
  </si>
  <si>
    <t>Since 2015, have you reviewed and/or adapted registration forms? If yes, please explain in the comments.</t>
  </si>
  <si>
    <t>F.3.</t>
  </si>
  <si>
    <t>Have you employed mobile registration to increase access to registration services? If yes, please provide more details and link(s) to relevant information/document(s).</t>
  </si>
  <si>
    <t>F.4.</t>
  </si>
  <si>
    <t>Do you have an online platform or mobile phone application for registration of vital events? Please provide more details and link(s) to relevant information/document(s).</t>
  </si>
  <si>
    <t>F.5.</t>
  </si>
  <si>
    <t>Do you have a data protection plan covering the collection, handling, sharing and storing of personal data for your database?</t>
  </si>
  <si>
    <t>F.6.</t>
  </si>
  <si>
    <t>Do you store civil registration data at multiple or offsite locations?</t>
  </si>
  <si>
    <t>F.7.</t>
  </si>
  <si>
    <t>Do you have a cybersecurity plan to protect personal data from breaches and cyberattacks?</t>
  </si>
  <si>
    <t>F.8.</t>
  </si>
  <si>
    <t>Do you have a business continuity plan for civil registration services? Please provide more details and link(s) to relevant information/document(s).</t>
  </si>
  <si>
    <t>F.9.</t>
  </si>
  <si>
    <t>Have you conducted studies to identify potential CRVS gender gaps and their causes?</t>
  </si>
  <si>
    <t>F.10.</t>
  </si>
  <si>
    <t>Have any other measures been implemented to address gender gaps in CRVS in your country? If yes, please briefly summarize the measure(s) and provide a link to relevant documents if any.</t>
  </si>
  <si>
    <t>F.11.</t>
  </si>
  <si>
    <t>Have you implemented other special measures to register unregistered populations (such as hard-to-reach populations and people in vulnerable situations)? If yes, please give more details about these measures in the comments.</t>
  </si>
  <si>
    <t xml:space="preserve">Based on the Civil Registration Act 1991, amended in 2008 and 2019 ensures universal birth registration for every person born in the Thai territory, regardless of their nationality or immigration status. This act also allows non-Thai citizens to have identification card but specify the type of identification (such as, non-Thai citizen, registered migrant worker, refugee). Death registration is compulsory in Thailand regardless of nationality or legal status.  For marriage and divorce registration, non-Thai citizens can register by presenting existing documents, and reliable witnesses. 
</t>
  </si>
  <si>
    <t>Additional activity(ies) to strengthen operational procedures, practices and innovations you wish to report:</t>
  </si>
  <si>
    <t>G. Production, dissemination and use of vital statistics</t>
  </si>
  <si>
    <t>G.1.</t>
  </si>
  <si>
    <t>Have government staff in your country received training on the production, analysis, and dissemination of vital statistics? If yes, please give more information about this training in the comments.</t>
  </si>
  <si>
    <t>The MOPH develops the vital statistics report. They have some trainings, such as, report writing, data use analysis, etc. supported by the D4H.</t>
  </si>
  <si>
    <t>G.2.</t>
  </si>
  <si>
    <t>Have you promoted the use of vital statistics to inform and improve policies and programmes? If yes, please add more information in the comments.</t>
  </si>
  <si>
    <t>The management uses the vital statistics to develop public health policies but not sure how much extent of use.</t>
  </si>
  <si>
    <t>Additional activity(ies) to improve the production, dissemination and use of vital statistics you wish to report:</t>
  </si>
  <si>
    <t xml:space="preserve">Currently, Thailand does not have an updated national population projection from which up-to-date amd more precise death estimates can be directly derived. </t>
  </si>
  <si>
    <t xml:space="preserve">Currently, Thailand does not have an updated national population projection from which up-to-date and precise birth estimates can be directly derived. </t>
  </si>
  <si>
    <r>
      <rPr>
        <i/>
        <sz val="11"/>
        <rFont val="Calibri"/>
        <family val="2"/>
      </rPr>
      <t xml:space="preserve">Of which:
</t>
    </r>
    <r>
      <rPr>
        <sz val="11"/>
        <rFont val="Calibri"/>
        <family val="2"/>
      </rPr>
      <t>Number of deaths occurring in health facilities or with the attention of a medical practitioner with the underlying causes of death coded as</t>
    </r>
    <r>
      <rPr>
        <b/>
        <sz val="11"/>
        <rFont val="Calibri"/>
        <family val="2"/>
      </rPr>
      <t xml:space="preserve"> ill-defined or unknown cause</t>
    </r>
    <r>
      <rPr>
        <sz val="11"/>
        <rFont val="Calibri"/>
        <family val="2"/>
      </rPr>
      <t xml:space="preserve">*
</t>
    </r>
    <r>
      <rPr>
        <i/>
        <sz val="11"/>
        <rFont val="Calibri"/>
        <family val="2"/>
      </rPr>
      <t>*Please refer to the list of ill-defined codes from the WHO ICD manual (version corresponds to the ICD version that you are using)</t>
    </r>
  </si>
  <si>
    <r>
      <t xml:space="preserve">Key summary tabulations of vital statistics on </t>
    </r>
    <r>
      <rPr>
        <b/>
        <sz val="11"/>
        <rFont val="Calibri"/>
        <family val="2"/>
      </rPr>
      <t>births and deaths</t>
    </r>
    <r>
      <rPr>
        <sz val="11"/>
        <rFont val="Calibri"/>
        <family val="2"/>
      </rPr>
      <t xml:space="preserve"> using registration or other administrative records as the primary source, are made available in the public domain in electronic format annually, and within </t>
    </r>
    <r>
      <rPr>
        <b/>
        <sz val="11"/>
        <rFont val="Calibri"/>
        <family val="2"/>
      </rPr>
      <t>one calendar year</t>
    </r>
  </si>
  <si>
    <r>
      <t xml:space="preserve">Key summary tabulations of vital statistics on </t>
    </r>
    <r>
      <rPr>
        <b/>
        <sz val="11"/>
        <rFont val="Calibri"/>
        <family val="2"/>
      </rPr>
      <t>causes of death</t>
    </r>
    <r>
      <rPr>
        <sz val="11"/>
        <rFont val="Calibri"/>
        <family val="2"/>
      </rPr>
      <t xml:space="preserve"> using registration or other administrative records as the primary source, are made available in the public domain in electronic format annually, and within </t>
    </r>
    <r>
      <rPr>
        <b/>
        <sz val="11"/>
        <rFont val="Calibri"/>
        <family val="2"/>
      </rPr>
      <t>two calendar year</t>
    </r>
  </si>
  <si>
    <r>
      <t xml:space="preserve">An accurate, complete and timely </t>
    </r>
    <r>
      <rPr>
        <b/>
        <sz val="11"/>
        <rFont val="Calibri"/>
        <family val="2"/>
      </rPr>
      <t>vital statistics report</t>
    </r>
    <r>
      <rPr>
        <sz val="11"/>
        <rFont val="Calibri"/>
        <family val="2"/>
      </rPr>
      <t xml:space="preserve"> for the previous two years, using registration records or other routine administrative sources as the primary source, is </t>
    </r>
    <r>
      <rPr>
        <b/>
        <sz val="11"/>
        <rFont val="Calibri"/>
        <family val="2"/>
      </rPr>
      <t>made available in the public domain</t>
    </r>
  </si>
  <si>
    <t>Ms. Suchada Kamwong</t>
  </si>
  <si>
    <t>nonthaiperson_bora47@hotmail.com, saraban0309@dopa.go.th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</si>
</sst>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0.0\%"/>
    <numFmt numFmtId="166" formatCode="0.0"/>
  </numFmts>
  <fonts count="71" x14ac:knownFonts="1">
    <font>
      <sz val="11"/>
      <color theme="1"/>
      <name val="Calibri"/>
      <scheme val="minor"/>
    </font>
    <font>
      <sz val="15"/>
      <color rgb="FF305496"/>
      <name val="Calibri"/>
      <family val="2"/>
    </font>
    <font>
      <sz val="15"/>
      <color rgb="FF1F4D78"/>
      <name val="Calibri"/>
      <family val="2"/>
    </font>
    <font>
      <b/>
      <sz val="15"/>
      <color rgb="FF203764"/>
      <name val="Calibri"/>
      <family val="2"/>
    </font>
    <font>
      <b/>
      <u/>
      <sz val="12"/>
      <color rgb="FF0000FF"/>
      <name val="Arial"/>
      <family val="2"/>
    </font>
    <font>
      <b/>
      <sz val="12"/>
      <color theme="1"/>
      <name val="Calibri"/>
      <family val="2"/>
    </font>
    <font>
      <sz val="11"/>
      <name val="Calibri"/>
      <family val="2"/>
    </font>
    <font>
      <sz val="12"/>
      <color theme="1"/>
      <name val="Calibri"/>
      <family val="2"/>
    </font>
    <font>
      <sz val="11"/>
      <color theme="1"/>
      <name val="Calibri"/>
      <family val="2"/>
    </font>
    <font>
      <b/>
      <sz val="12"/>
      <color rgb="FF3F3F3F"/>
      <name val="Calibri"/>
      <family val="2"/>
    </font>
    <font>
      <sz val="11"/>
      <color rgb="FF3F3F3F"/>
      <name val="Calibri"/>
      <family val="2"/>
    </font>
    <font>
      <sz val="15"/>
      <color rgb="FF2F5496"/>
      <name val="Calibri"/>
      <family val="2"/>
    </font>
    <font>
      <b/>
      <sz val="15"/>
      <color rgb="FF1F3864"/>
      <name val="Calibri"/>
      <family val="2"/>
    </font>
    <font>
      <b/>
      <sz val="16"/>
      <color theme="1"/>
      <name val="Calibri"/>
      <family val="2"/>
    </font>
    <font>
      <b/>
      <sz val="12"/>
      <color rgb="FF1F4D78"/>
      <name val="Calibri"/>
      <family val="2"/>
    </font>
    <font>
      <sz val="14"/>
      <color rgb="FF2F5496"/>
      <name val="Calibri"/>
      <family val="2"/>
    </font>
    <font>
      <sz val="14"/>
      <color theme="1"/>
      <name val="Calibri"/>
      <family val="2"/>
    </font>
    <font>
      <b/>
      <sz val="14"/>
      <color rgb="FF1F3864"/>
      <name val="Calibri"/>
      <family val="2"/>
    </font>
    <font>
      <i/>
      <sz val="15"/>
      <color theme="1"/>
      <name val="Calibri"/>
      <family val="2"/>
    </font>
    <font>
      <b/>
      <i/>
      <sz val="15"/>
      <color theme="1"/>
      <name val="Calibri"/>
      <family val="2"/>
    </font>
    <font>
      <b/>
      <sz val="15"/>
      <color theme="1"/>
      <name val="Calibri"/>
      <family val="2"/>
    </font>
    <font>
      <i/>
      <sz val="11"/>
      <color theme="1"/>
      <name val="Calibri"/>
      <family val="2"/>
    </font>
    <font>
      <b/>
      <sz val="12"/>
      <color rgb="FF595959"/>
      <name val="Calibri"/>
      <family val="2"/>
    </font>
    <font>
      <i/>
      <sz val="11"/>
      <color rgb="FF3F3F3F"/>
      <name val="Calibri"/>
      <family val="2"/>
    </font>
    <font>
      <b/>
      <sz val="11"/>
      <color rgb="FF1F4D78"/>
      <name val="Calibri"/>
      <family val="2"/>
    </font>
    <font>
      <sz val="11"/>
      <color rgb="FF262626"/>
      <name val="Calibri"/>
      <family val="2"/>
    </font>
    <font>
      <i/>
      <sz val="11"/>
      <color rgb="FF262626"/>
      <name val="Calibri"/>
      <family val="2"/>
    </font>
    <font>
      <sz val="11"/>
      <color theme="0"/>
      <name val="Calibri"/>
      <family val="2"/>
    </font>
    <font>
      <sz val="12"/>
      <color rgb="FF2E75B5"/>
      <name val="Calibri"/>
      <family val="2"/>
    </font>
    <font>
      <b/>
      <sz val="11"/>
      <color theme="1"/>
      <name val="Calibri"/>
      <family val="2"/>
    </font>
    <font>
      <b/>
      <sz val="12"/>
      <color rgb="FF1E4E79"/>
      <name val="Calibri"/>
      <family val="2"/>
    </font>
    <font>
      <sz val="11"/>
      <color rgb="FF000000"/>
      <name val="Calibri"/>
      <family val="2"/>
    </font>
    <font>
      <sz val="11"/>
      <color rgb="FFFF0000"/>
      <name val="Calibri"/>
      <family val="2"/>
    </font>
    <font>
      <b/>
      <sz val="12"/>
      <color rgb="FFFF0000"/>
      <name val="Calibri"/>
      <family val="2"/>
    </font>
    <font>
      <i/>
      <sz val="12"/>
      <color theme="1"/>
      <name val="Calibri"/>
      <family val="2"/>
    </font>
    <font>
      <b/>
      <i/>
      <sz val="12"/>
      <color theme="1"/>
      <name val="Calibri"/>
      <family val="2"/>
    </font>
    <font>
      <sz val="11"/>
      <color rgb="FFF2F2F2"/>
      <name val="Calibri"/>
      <family val="2"/>
    </font>
    <font>
      <b/>
      <sz val="10"/>
      <color theme="1"/>
      <name val="Calibri"/>
      <family val="2"/>
    </font>
    <font>
      <strike/>
      <sz val="11"/>
      <color theme="1"/>
      <name val="Calibri"/>
      <family val="2"/>
    </font>
    <font>
      <sz val="12"/>
      <color rgb="FFFF0000"/>
      <name val="Calibri"/>
      <family val="2"/>
    </font>
    <font>
      <u/>
      <sz val="11"/>
      <color theme="1"/>
      <name val="Calibri"/>
      <family val="2"/>
    </font>
    <font>
      <b/>
      <sz val="12"/>
      <color theme="0"/>
      <name val="Calibri"/>
      <family val="2"/>
    </font>
    <font>
      <b/>
      <sz val="12"/>
      <color rgb="FF2F5496"/>
      <name val="Calibri"/>
      <family val="2"/>
    </font>
    <font>
      <b/>
      <sz val="14"/>
      <color theme="1"/>
      <name val="Calibri"/>
      <family val="2"/>
    </font>
    <font>
      <sz val="12"/>
      <color theme="0"/>
      <name val="Calibri"/>
      <family val="2"/>
    </font>
    <font>
      <b/>
      <i/>
      <u/>
      <sz val="12"/>
      <color theme="1"/>
      <name val="Calibri"/>
      <family val="2"/>
    </font>
    <font>
      <b/>
      <i/>
      <u/>
      <sz val="12"/>
      <color theme="1"/>
      <name val="Calibri"/>
      <family val="2"/>
    </font>
    <font>
      <b/>
      <i/>
      <sz val="12"/>
      <color rgb="FFFF0000"/>
      <name val="Calibri"/>
      <family val="2"/>
    </font>
    <font>
      <i/>
      <sz val="14"/>
      <color theme="1"/>
      <name val="Calibri"/>
      <family val="2"/>
    </font>
    <font>
      <u/>
      <sz val="11"/>
      <color rgb="FF3F3F3F"/>
      <name val="Calibri"/>
      <family val="2"/>
    </font>
    <font>
      <b/>
      <sz val="11"/>
      <color rgb="FF3F3F3F"/>
      <name val="Calibri"/>
      <family val="2"/>
    </font>
    <font>
      <b/>
      <u/>
      <sz val="11"/>
      <color rgb="FF3F3F3F"/>
      <name val="Calibri"/>
      <family val="2"/>
    </font>
    <font>
      <b/>
      <sz val="11"/>
      <color rgb="FFC00000"/>
      <name val="Calibri"/>
      <family val="2"/>
    </font>
    <font>
      <u/>
      <sz val="11"/>
      <color rgb="FF000000"/>
      <name val="Calibri"/>
      <family val="2"/>
    </font>
    <font>
      <i/>
      <sz val="11"/>
      <color rgb="FF000000"/>
      <name val="Calibri"/>
      <family val="2"/>
    </font>
    <font>
      <b/>
      <sz val="11"/>
      <color rgb="FF000000"/>
      <name val="Calibri"/>
      <family val="2"/>
    </font>
    <font>
      <b/>
      <u/>
      <sz val="11"/>
      <color rgb="FFFF0000"/>
      <name val="Calibri"/>
      <family val="2"/>
    </font>
    <font>
      <u/>
      <sz val="11"/>
      <color rgb="FF1155CC"/>
      <name val="Calibri"/>
      <family val="2"/>
    </font>
    <font>
      <b/>
      <i/>
      <sz val="11"/>
      <color theme="1"/>
      <name val="Calibri"/>
      <family val="2"/>
    </font>
    <font>
      <b/>
      <u/>
      <sz val="12"/>
      <color rgb="FFFF0000"/>
      <name val="Calibri"/>
      <family val="2"/>
    </font>
    <font>
      <b/>
      <u/>
      <sz val="12"/>
      <color rgb="FFC00000"/>
      <name val="Calibri"/>
      <family val="2"/>
    </font>
    <font>
      <sz val="10"/>
      <color theme="1"/>
      <name val="Calibri"/>
      <family val="2"/>
    </font>
    <font>
      <sz val="11"/>
      <name val="Calibri"/>
      <family val="2"/>
    </font>
    <font>
      <i/>
      <sz val="11"/>
      <name val="Calibri"/>
      <family val="2"/>
    </font>
    <font>
      <b/>
      <sz val="11"/>
      <name val="Calibri"/>
      <family val="2"/>
    </font>
    <font>
      <b/>
      <sz val="12"/>
      <name val="Calibri"/>
      <family val="2"/>
    </font>
    <font>
      <sz val="12"/>
      <name val="Calibri"/>
      <family val="2"/>
    </font>
    <font>
      <sz val="12"/>
      <color theme="1"/>
      <name val="Calibri"/>
      <family val="2"/>
    </font>
    <font>
      <sz val="11"/>
      <color theme="1"/>
      <name val="Calibri"/>
      <family val="2"/>
    </font>
    <font>
      <u/>
      <sz val="11"/>
      <color theme="10"/>
      <name val="Calibri"/>
      <family val="2"/>
    </font>
    <font>
      <sz val="11"/>
      <color theme="1"/>
      <name val="Calibri"/>
      <family val="2"/>
      <scheme val="minor"/>
    </font>
  </fonts>
  <fills count="13">
    <fill>
      <patternFill patternType="none"/>
    </fill>
    <fill>
      <patternFill patternType="gray125"/>
    </fill>
    <fill>
      <patternFill patternType="solid">
        <fgColor rgb="FF9CC2E5"/>
        <bgColor rgb="FF9CC2E5"/>
      </patternFill>
    </fill>
    <fill>
      <patternFill patternType="solid">
        <fgColor rgb="FF9BC2E6"/>
        <bgColor rgb="FF9BC2E6"/>
      </patternFill>
    </fill>
    <fill>
      <patternFill patternType="solid">
        <fgColor rgb="FFFDB833"/>
        <bgColor rgb="FFFDB833"/>
      </patternFill>
    </fill>
    <fill>
      <patternFill patternType="solid">
        <fgColor rgb="FFDEEAF6"/>
        <bgColor rgb="FFDEEAF6"/>
      </patternFill>
    </fill>
    <fill>
      <patternFill patternType="solid">
        <fgColor rgb="FFFEF2CB"/>
        <bgColor rgb="FFFEF2CB"/>
      </patternFill>
    </fill>
    <fill>
      <patternFill patternType="solid">
        <fgColor rgb="FFE7E6E6"/>
        <bgColor rgb="FFE7E6E6"/>
      </patternFill>
    </fill>
    <fill>
      <patternFill patternType="solid">
        <fgColor theme="0"/>
        <bgColor theme="0"/>
      </patternFill>
    </fill>
    <fill>
      <patternFill patternType="solid">
        <fgColor rgb="FFDADADA"/>
        <bgColor rgb="FFDADADA"/>
      </patternFill>
    </fill>
    <fill>
      <patternFill patternType="solid">
        <fgColor rgb="FFFFFF00"/>
        <bgColor rgb="FFFFFF00"/>
      </patternFill>
    </fill>
    <fill>
      <patternFill patternType="solid">
        <fgColor rgb="FFC5E0B3"/>
        <bgColor rgb="FFC5E0B3"/>
      </patternFill>
    </fill>
    <fill>
      <patternFill patternType="solid">
        <fgColor theme="7"/>
        <bgColor theme="7"/>
      </patternFill>
    </fill>
  </fills>
  <borders count="8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style="thin">
        <color rgb="FFAEABAB"/>
      </left>
      <right/>
      <top style="thin">
        <color rgb="FFAEABAB"/>
      </top>
      <bottom style="thin">
        <color rgb="FFAEABAB"/>
      </bottom>
      <diagonal/>
    </border>
    <border>
      <left/>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top/>
      <bottom/>
      <diagonal/>
    </border>
    <border>
      <left/>
      <right style="thin">
        <color rgb="FFAEABAB"/>
      </right>
      <top/>
      <bottom/>
      <diagonal/>
    </border>
    <border>
      <left style="thin">
        <color rgb="FFAEABAB"/>
      </left>
      <right/>
      <top/>
      <bottom style="thin">
        <color rgb="FFAEABAB"/>
      </bottom>
      <diagonal/>
    </border>
    <border>
      <left/>
      <right/>
      <top/>
      <bottom style="thin">
        <color rgb="FFAEABAB"/>
      </bottom>
      <diagonal/>
    </border>
    <border>
      <left/>
      <right style="thin">
        <color rgb="FFAEABAB"/>
      </right>
      <top/>
      <bottom style="thin">
        <color rgb="FFAEABAB"/>
      </bottom>
      <diagonal/>
    </border>
    <border>
      <left style="thin">
        <color rgb="FFAEABAB"/>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style="thin">
        <color rgb="FFAEABAB"/>
      </right>
      <top style="thin">
        <color rgb="FFAEABAB"/>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theme="1"/>
      </right>
      <top style="thin">
        <color rgb="FF000000"/>
      </top>
      <bottom/>
      <diagonal/>
    </border>
    <border>
      <left/>
      <right style="thin">
        <color theme="1"/>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theme="1"/>
      </right>
      <top/>
      <bottom style="thin">
        <color rgb="FF000000"/>
      </bottom>
      <diagonal/>
    </border>
    <border>
      <left/>
      <right style="thin">
        <color theme="1"/>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top style="thin">
        <color rgb="FF000000"/>
      </top>
      <bottom style="thin">
        <color rgb="FF000000"/>
      </bottom>
      <diagonal/>
    </border>
    <border>
      <left style="dotted">
        <color rgb="FF000000"/>
      </left>
      <right style="thin">
        <color theme="1"/>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diagonal/>
    </border>
    <border>
      <left style="dotted">
        <color rgb="FF000000"/>
      </left>
      <right/>
      <top style="thin">
        <color rgb="FF000000"/>
      </top>
      <bottom/>
      <diagonal/>
    </border>
    <border>
      <left style="dotted">
        <color rgb="FF000000"/>
      </left>
      <right style="dotted">
        <color rgb="FF000000"/>
      </right>
      <top style="thin">
        <color rgb="FF000000"/>
      </top>
      <bottom/>
      <diagonal/>
    </border>
    <border>
      <left style="dotted">
        <color rgb="FF000000"/>
      </left>
      <right/>
      <top style="thin">
        <color rgb="FF000000"/>
      </top>
      <bottom/>
      <diagonal/>
    </border>
    <border>
      <left style="dotted">
        <color rgb="FF000000"/>
      </left>
      <right style="thin">
        <color theme="1"/>
      </right>
      <top style="thin">
        <color rgb="FF000000"/>
      </top>
      <bottom/>
      <diagonal/>
    </border>
    <border>
      <left/>
      <right style="thin">
        <color rgb="FF000000"/>
      </right>
      <top style="thin">
        <color rgb="FF000000"/>
      </top>
      <bottom/>
      <diagonal/>
    </border>
    <border>
      <left style="dotted">
        <color rgb="FF000000"/>
      </left>
      <right style="thin">
        <color rgb="FF000000"/>
      </right>
      <top style="thin">
        <color rgb="FF000000"/>
      </top>
      <bottom/>
      <diagonal/>
    </border>
    <border>
      <left style="dotted">
        <color rgb="FF000000"/>
      </left>
      <right style="thin">
        <color rgb="FF000000"/>
      </right>
      <top style="thin">
        <color rgb="FF000000"/>
      </top>
      <bottom style="thick">
        <color rgb="FF44546A"/>
      </bottom>
      <diagonal/>
    </border>
    <border>
      <left style="thick">
        <color rgb="FF44546A"/>
      </left>
      <right style="thick">
        <color rgb="FF44546A"/>
      </right>
      <top style="thick">
        <color rgb="FF44546A"/>
      </top>
      <bottom style="thin">
        <color rgb="FF000000"/>
      </bottom>
      <diagonal/>
    </border>
    <border>
      <left style="thick">
        <color rgb="FF44546A"/>
      </left>
      <right/>
      <top style="thin">
        <color rgb="FF000000"/>
      </top>
      <bottom style="thin">
        <color rgb="FF000000"/>
      </bottom>
      <diagonal/>
    </border>
    <border>
      <left/>
      <right style="dotted">
        <color rgb="FF000000"/>
      </right>
      <top style="thin">
        <color rgb="FF000000"/>
      </top>
      <bottom style="thin">
        <color rgb="FF000000"/>
      </bottom>
      <diagonal/>
    </border>
    <border>
      <left style="thick">
        <color rgb="FF44546A"/>
      </left>
      <right style="thick">
        <color rgb="FF44546A"/>
      </right>
      <top style="thin">
        <color rgb="FF000000"/>
      </top>
      <bottom style="thin">
        <color rgb="FF000000"/>
      </bottom>
      <diagonal/>
    </border>
    <border>
      <left style="thick">
        <color rgb="FF44546A"/>
      </left>
      <right style="thick">
        <color rgb="FF44546A"/>
      </right>
      <top style="thin">
        <color rgb="FF000000"/>
      </top>
      <bottom/>
      <diagonal/>
    </border>
    <border>
      <left/>
      <right/>
      <top style="thin">
        <color rgb="FF000000"/>
      </top>
      <bottom/>
      <diagonal/>
    </border>
    <border>
      <left/>
      <right/>
      <top style="thick">
        <color rgb="FF44546A"/>
      </top>
      <bottom/>
      <diagonal/>
    </border>
    <border>
      <left/>
      <right/>
      <top style="thin">
        <color rgb="FF000000"/>
      </top>
      <bottom style="thin">
        <color rgb="FF000000"/>
      </bottom>
      <diagonal/>
    </border>
    <border>
      <left/>
      <right style="dotted">
        <color rgb="FF000000"/>
      </right>
      <top style="thin">
        <color rgb="FF000000"/>
      </top>
      <bottom style="thin">
        <color rgb="FF000000"/>
      </bottom>
      <diagonal/>
    </border>
    <border>
      <left style="thin">
        <color rgb="FF000000"/>
      </left>
      <right/>
      <top style="thin">
        <color rgb="FF000000"/>
      </top>
      <bottom/>
      <diagonal/>
    </border>
    <border>
      <left style="thin">
        <color theme="1"/>
      </left>
      <right style="thin">
        <color theme="1"/>
      </right>
      <top style="thin">
        <color theme="1"/>
      </top>
      <bottom/>
      <diagonal/>
    </border>
    <border>
      <left/>
      <right/>
      <top style="thin">
        <color rgb="FF000000"/>
      </top>
      <bottom/>
      <diagonal/>
    </border>
    <border>
      <left style="thin">
        <color rgb="FF000000"/>
      </left>
      <right/>
      <top/>
      <bottom style="thin">
        <color rgb="FF000000"/>
      </bottom>
      <diagonal/>
    </border>
    <border>
      <left style="thin">
        <color theme="1"/>
      </left>
      <right style="thin">
        <color theme="1"/>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theme="1"/>
      </left>
      <right style="thin">
        <color theme="1"/>
      </right>
      <top style="thin">
        <color rgb="FF000000"/>
      </top>
      <bottom style="thin">
        <color rgb="FF000000"/>
      </bottom>
      <diagonal/>
    </border>
    <border>
      <left style="dotted">
        <color rgb="FF000000"/>
      </left>
      <right style="dotted">
        <color rgb="FF000000"/>
      </right>
      <top style="thin">
        <color rgb="FF000000"/>
      </top>
      <bottom/>
      <diagonal/>
    </border>
    <border>
      <left style="thin">
        <color theme="1"/>
      </left>
      <right style="thin">
        <color theme="1"/>
      </right>
      <top style="thin">
        <color rgb="FF000000"/>
      </top>
      <bottom style="thick">
        <color rgb="FF44546A"/>
      </bottom>
      <diagonal/>
    </border>
    <border>
      <left style="thick">
        <color rgb="FF44546A"/>
      </left>
      <right style="thick">
        <color rgb="FF44546A"/>
      </right>
      <top/>
      <bottom style="thin">
        <color rgb="FF000000"/>
      </bottom>
      <diagonal/>
    </border>
    <border>
      <left style="thick">
        <color rgb="FF44546A"/>
      </left>
      <right style="thick">
        <color rgb="FF44546A"/>
      </right>
      <top style="thin">
        <color rgb="FF000000"/>
      </top>
      <bottom style="thick">
        <color rgb="FF44546A"/>
      </bottom>
      <diagonal/>
    </border>
    <border>
      <left/>
      <right style="thin">
        <color rgb="FF000000"/>
      </right>
      <top style="thin">
        <color theme="1"/>
      </top>
      <bottom/>
      <diagonal/>
    </border>
    <border>
      <left style="thin">
        <color theme="1"/>
      </left>
      <right style="thin">
        <color theme="1"/>
      </right>
      <top style="thin">
        <color rgb="FF000000"/>
      </top>
      <bottom/>
      <diagonal/>
    </border>
    <border>
      <left style="thin">
        <color rgb="FF000000"/>
      </left>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s>
  <cellStyleXfs count="1">
    <xf numFmtId="0" fontId="0" fillId="0" borderId="0"/>
  </cellStyleXfs>
  <cellXfs count="436">
    <xf numFmtId="0" fontId="0" fillId="0" borderId="0" xfId="0"/>
    <xf numFmtId="0" fontId="2" fillId="0" borderId="0" xfId="0" applyFont="1"/>
    <xf numFmtId="49" fontId="5" fillId="2" borderId="1" xfId="0" applyNumberFormat="1" applyFont="1" applyFill="1" applyBorder="1" applyAlignment="1">
      <alignment horizontal="left" vertical="top"/>
    </xf>
    <xf numFmtId="49" fontId="7" fillId="0" borderId="0" xfId="0" applyNumberFormat="1" applyFont="1" applyAlignment="1">
      <alignment horizontal="left" vertical="top"/>
    </xf>
    <xf numFmtId="49" fontId="8" fillId="0" borderId="1" xfId="0" applyNumberFormat="1" applyFont="1" applyBorder="1" applyAlignment="1">
      <alignment horizontal="left" vertical="top" wrapText="1"/>
    </xf>
    <xf numFmtId="0" fontId="11" fillId="0" borderId="0" xfId="0" applyFont="1" applyAlignment="1">
      <alignment vertical="top"/>
    </xf>
    <xf numFmtId="0" fontId="13" fillId="4" borderId="5" xfId="0" applyFont="1" applyFill="1" applyBorder="1" applyAlignment="1">
      <alignment vertical="top"/>
    </xf>
    <xf numFmtId="0" fontId="8" fillId="4" borderId="5" xfId="0" applyFont="1" applyFill="1" applyBorder="1" applyAlignment="1">
      <alignment vertical="top"/>
    </xf>
    <xf numFmtId="0" fontId="14" fillId="0" borderId="0" xfId="0" applyFont="1" applyAlignment="1">
      <alignment vertical="top"/>
    </xf>
    <xf numFmtId="0" fontId="14" fillId="0" borderId="0" xfId="0" applyFont="1" applyAlignment="1">
      <alignment vertical="top" wrapText="1"/>
    </xf>
    <xf numFmtId="49" fontId="8" fillId="0" borderId="0" xfId="0" applyNumberFormat="1" applyFont="1" applyAlignment="1">
      <alignment vertical="top"/>
    </xf>
    <xf numFmtId="0" fontId="7" fillId="0" borderId="0" xfId="0" applyFont="1" applyAlignment="1">
      <alignment vertical="top"/>
    </xf>
    <xf numFmtId="0" fontId="15" fillId="0" borderId="0" xfId="0" applyFont="1" applyAlignment="1">
      <alignment vertical="top"/>
    </xf>
    <xf numFmtId="0" fontId="16" fillId="0" borderId="0" xfId="0" applyFont="1" applyAlignment="1">
      <alignment vertical="top"/>
    </xf>
    <xf numFmtId="0" fontId="17" fillId="0" borderId="0" xfId="0" applyFont="1" applyAlignment="1">
      <alignment horizontal="left" vertical="top" wrapText="1"/>
    </xf>
    <xf numFmtId="0" fontId="9" fillId="0" borderId="0" xfId="0" applyFont="1"/>
    <xf numFmtId="49" fontId="10" fillId="0" borderId="0" xfId="0" applyNumberFormat="1" applyFont="1" applyAlignment="1">
      <alignment horizontal="left" vertical="top" wrapText="1"/>
    </xf>
    <xf numFmtId="49" fontId="10" fillId="0" borderId="0" xfId="0" applyNumberFormat="1" applyFont="1" applyAlignment="1">
      <alignment horizontal="left" vertical="top"/>
    </xf>
    <xf numFmtId="0" fontId="9" fillId="0" borderId="0" xfId="0" applyFont="1" applyAlignment="1">
      <alignment wrapText="1"/>
    </xf>
    <xf numFmtId="0" fontId="14" fillId="0" borderId="0" xfId="0" applyFont="1" applyAlignment="1">
      <alignment wrapText="1"/>
    </xf>
    <xf numFmtId="0" fontId="18" fillId="0" borderId="0" xfId="0" applyFont="1" applyAlignment="1">
      <alignment vertical="top"/>
    </xf>
    <xf numFmtId="0" fontId="19" fillId="0" borderId="0" xfId="0" applyFont="1" applyAlignment="1">
      <alignment horizontal="left" vertical="top" wrapText="1"/>
    </xf>
    <xf numFmtId="0" fontId="20" fillId="0" borderId="0" xfId="0" applyFont="1" applyAlignment="1">
      <alignment horizontal="left" vertical="top" wrapText="1"/>
    </xf>
    <xf numFmtId="0" fontId="21" fillId="0" borderId="0" xfId="0" applyFont="1" applyAlignment="1">
      <alignment vertical="top"/>
    </xf>
    <xf numFmtId="0" fontId="21" fillId="4" borderId="5" xfId="0" applyFont="1" applyFill="1" applyBorder="1" applyAlignment="1">
      <alignment vertical="top"/>
    </xf>
    <xf numFmtId="0" fontId="5" fillId="2" borderId="17" xfId="0" applyFont="1" applyFill="1" applyBorder="1" applyAlignment="1">
      <alignment horizontal="center" vertical="top"/>
    </xf>
    <xf numFmtId="0" fontId="10" fillId="0" borderId="17" xfId="0" applyFont="1" applyBorder="1" applyAlignment="1">
      <alignment horizontal="center" vertical="top" wrapText="1"/>
    </xf>
    <xf numFmtId="0" fontId="22" fillId="5" borderId="17" xfId="0" applyFont="1" applyFill="1" applyBorder="1" applyAlignment="1">
      <alignment horizontal="left" vertical="top" wrapText="1"/>
    </xf>
    <xf numFmtId="0" fontId="10" fillId="0" borderId="17" xfId="0" applyFont="1" applyBorder="1" applyAlignment="1">
      <alignment horizontal="left" vertical="top" wrapText="1"/>
    </xf>
    <xf numFmtId="0" fontId="23" fillId="0" borderId="17" xfId="0" applyFont="1" applyBorder="1" applyAlignment="1">
      <alignment horizontal="left" vertical="top" wrapText="1"/>
    </xf>
    <xf numFmtId="0" fontId="24" fillId="0" borderId="0" xfId="0" applyFont="1" applyAlignment="1">
      <alignment horizontal="left" vertical="top" wrapText="1"/>
    </xf>
    <xf numFmtId="0" fontId="25" fillId="0" borderId="17" xfId="0" applyFont="1" applyBorder="1" applyAlignment="1">
      <alignment horizontal="center" vertical="top" wrapText="1"/>
    </xf>
    <xf numFmtId="0" fontId="25" fillId="0" borderId="17" xfId="0" applyFont="1" applyBorder="1" applyAlignment="1">
      <alignment horizontal="left" vertical="top" wrapText="1"/>
    </xf>
    <xf numFmtId="0" fontId="26" fillId="0" borderId="17" xfId="0" applyFont="1" applyBorder="1" applyAlignment="1">
      <alignment horizontal="left" vertical="top" wrapText="1"/>
    </xf>
    <xf numFmtId="0" fontId="22" fillId="5" borderId="18" xfId="0" applyFont="1" applyFill="1" applyBorder="1" applyAlignment="1">
      <alignment horizontal="left" vertical="top" wrapText="1"/>
    </xf>
    <xf numFmtId="0" fontId="10" fillId="0" borderId="19" xfId="0" applyFont="1" applyBorder="1" applyAlignment="1">
      <alignment horizontal="left" vertical="top" wrapText="1"/>
    </xf>
    <xf numFmtId="0" fontId="23" fillId="0" borderId="19" xfId="0" applyFont="1" applyBorder="1" applyAlignment="1">
      <alignment horizontal="left" vertical="top" wrapText="1"/>
    </xf>
    <xf numFmtId="0" fontId="22" fillId="5" borderId="1" xfId="0" applyFont="1" applyFill="1" applyBorder="1" applyAlignment="1">
      <alignment horizontal="left" vertical="top" wrapText="1"/>
    </xf>
    <xf numFmtId="0" fontId="10" fillId="0" borderId="1" xfId="0" applyFont="1" applyBorder="1" applyAlignment="1">
      <alignment horizontal="left" vertical="top" wrapText="1"/>
    </xf>
    <xf numFmtId="0" fontId="23" fillId="0" borderId="1" xfId="0" applyFont="1" applyBorder="1" applyAlignment="1">
      <alignment horizontal="left" vertical="top" wrapText="1"/>
    </xf>
    <xf numFmtId="0" fontId="21" fillId="0" borderId="0" xfId="0" applyFont="1" applyAlignment="1">
      <alignment horizontal="left" vertical="top"/>
    </xf>
    <xf numFmtId="0" fontId="27" fillId="0" borderId="0" xfId="0" applyFont="1" applyAlignment="1">
      <alignment wrapText="1"/>
    </xf>
    <xf numFmtId="0" fontId="28" fillId="0" borderId="0" xfId="0" applyFont="1"/>
    <xf numFmtId="0" fontId="29" fillId="0" borderId="0" xfId="0" applyFont="1"/>
    <xf numFmtId="0" fontId="30" fillId="0" borderId="0" xfId="0" applyFont="1"/>
    <xf numFmtId="0" fontId="29" fillId="6" borderId="5" xfId="0" applyFont="1" applyFill="1" applyBorder="1"/>
    <xf numFmtId="0" fontId="8" fillId="6" borderId="5" xfId="0" applyFont="1" applyFill="1" applyBorder="1"/>
    <xf numFmtId="0" fontId="8" fillId="0" borderId="0" xfId="0" applyFont="1" applyAlignment="1">
      <alignment vertical="top" wrapText="1"/>
    </xf>
    <xf numFmtId="0" fontId="8" fillId="4" borderId="5" xfId="0" applyFont="1" applyFill="1" applyBorder="1" applyAlignment="1">
      <alignment vertical="center"/>
    </xf>
    <xf numFmtId="49" fontId="8" fillId="4" borderId="5" xfId="0" applyNumberFormat="1" applyFont="1" applyFill="1" applyBorder="1" applyAlignment="1">
      <alignment horizontal="left" vertical="top"/>
    </xf>
    <xf numFmtId="0" fontId="29" fillId="0" borderId="0" xfId="0" applyFont="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5" xfId="0" applyFont="1" applyFill="1" applyBorder="1" applyAlignment="1">
      <alignment horizontal="center" vertical="center"/>
    </xf>
    <xf numFmtId="49" fontId="5" fillId="2" borderId="26"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49" fontId="5" fillId="5" borderId="25" xfId="0" applyNumberFormat="1" applyFont="1" applyFill="1" applyBorder="1" applyAlignment="1">
      <alignment vertical="center"/>
    </xf>
    <xf numFmtId="49" fontId="5" fillId="5" borderId="26" xfId="0" applyNumberFormat="1" applyFont="1" applyFill="1" applyBorder="1" applyAlignment="1">
      <alignment vertical="center"/>
    </xf>
    <xf numFmtId="49" fontId="5" fillId="5" borderId="31" xfId="0" applyNumberFormat="1" applyFont="1" applyFill="1" applyBorder="1" applyAlignment="1">
      <alignment vertical="center"/>
    </xf>
    <xf numFmtId="49" fontId="5" fillId="5" borderId="26" xfId="0" applyNumberFormat="1" applyFont="1" applyFill="1" applyBorder="1" applyAlignment="1">
      <alignment horizontal="center" vertical="center"/>
    </xf>
    <xf numFmtId="49" fontId="5" fillId="5" borderId="26" xfId="0" applyNumberFormat="1" applyFont="1" applyFill="1" applyBorder="1" applyAlignment="1">
      <alignment horizontal="left" vertical="top"/>
    </xf>
    <xf numFmtId="49" fontId="5" fillId="5" borderId="32" xfId="0" applyNumberFormat="1" applyFont="1" applyFill="1" applyBorder="1" applyAlignment="1">
      <alignment vertical="center"/>
    </xf>
    <xf numFmtId="14" fontId="8" fillId="0" borderId="0" xfId="0" applyNumberFormat="1" applyFont="1" applyAlignment="1">
      <alignment wrapText="1"/>
    </xf>
    <xf numFmtId="0" fontId="8" fillId="0" borderId="1" xfId="0" applyFont="1" applyBorder="1" applyAlignment="1">
      <alignment horizontal="center" vertical="center" wrapText="1"/>
    </xf>
    <xf numFmtId="49" fontId="8" fillId="0" borderId="1" xfId="0" applyNumberFormat="1" applyFont="1" applyBorder="1" applyAlignment="1">
      <alignment horizontal="left" vertical="center" wrapText="1"/>
    </xf>
    <xf numFmtId="164" fontId="8" fillId="0" borderId="33" xfId="0" applyNumberFormat="1" applyFont="1" applyBorder="1" applyAlignment="1">
      <alignment horizontal="right" vertical="center" wrapText="1"/>
    </xf>
    <xf numFmtId="164" fontId="8" fillId="6" borderId="34" xfId="0" applyNumberFormat="1" applyFont="1" applyFill="1" applyBorder="1" applyAlignment="1">
      <alignment horizontal="right" vertical="center" wrapText="1"/>
    </xf>
    <xf numFmtId="164" fontId="8" fillId="0" borderId="35" xfId="0" applyNumberFormat="1" applyFont="1" applyBorder="1" applyAlignment="1">
      <alignment horizontal="right" vertical="center" wrapText="1"/>
    </xf>
    <xf numFmtId="164" fontId="8" fillId="0" borderId="36" xfId="0" applyNumberFormat="1" applyFont="1" applyBorder="1" applyAlignment="1">
      <alignment horizontal="right" vertical="center" wrapText="1"/>
    </xf>
    <xf numFmtId="164" fontId="8" fillId="7" borderId="37" xfId="0" applyNumberFormat="1" applyFont="1" applyFill="1" applyBorder="1" applyAlignment="1">
      <alignment horizontal="center" vertical="center" wrapText="1"/>
    </xf>
    <xf numFmtId="49" fontId="8" fillId="6" borderId="32" xfId="0" applyNumberFormat="1" applyFont="1" applyFill="1" applyBorder="1" applyAlignment="1">
      <alignment horizontal="left" vertical="top" wrapText="1"/>
    </xf>
    <xf numFmtId="0" fontId="8" fillId="0" borderId="38" xfId="0" applyFont="1" applyBorder="1" applyAlignment="1">
      <alignment horizontal="left" vertical="top" wrapText="1"/>
    </xf>
    <xf numFmtId="49" fontId="8" fillId="0" borderId="39" xfId="0" applyNumberFormat="1" applyFont="1" applyBorder="1" applyAlignment="1">
      <alignment horizontal="left" vertical="center" wrapText="1"/>
    </xf>
    <xf numFmtId="164" fontId="8" fillId="0" borderId="40" xfId="0" applyNumberFormat="1" applyFont="1" applyBorder="1" applyAlignment="1">
      <alignment horizontal="right" vertical="center" wrapText="1"/>
    </xf>
    <xf numFmtId="164" fontId="8" fillId="6" borderId="41" xfId="0" applyNumberFormat="1" applyFont="1" applyFill="1" applyBorder="1" applyAlignment="1">
      <alignment horizontal="right" vertical="center" wrapText="1"/>
    </xf>
    <xf numFmtId="164" fontId="8" fillId="0" borderId="42" xfId="0" applyNumberFormat="1" applyFont="1" applyBorder="1" applyAlignment="1">
      <alignment horizontal="right" vertical="center" wrapText="1"/>
    </xf>
    <xf numFmtId="164" fontId="8" fillId="0" borderId="43" xfId="0" applyNumberFormat="1" applyFont="1" applyBorder="1" applyAlignment="1">
      <alignment horizontal="right" vertical="center" wrapText="1"/>
    </xf>
    <xf numFmtId="164" fontId="8" fillId="7" borderId="44" xfId="0" applyNumberFormat="1" applyFont="1" applyFill="1" applyBorder="1" applyAlignment="1">
      <alignment horizontal="center" vertical="center" wrapText="1"/>
    </xf>
    <xf numFmtId="0" fontId="8" fillId="0" borderId="46" xfId="0" applyFont="1" applyBorder="1" applyAlignment="1">
      <alignment horizontal="left" vertical="top" wrapText="1"/>
    </xf>
    <xf numFmtId="49" fontId="31" fillId="0" borderId="1" xfId="0" applyNumberFormat="1" applyFont="1" applyBorder="1" applyAlignment="1">
      <alignment vertical="center" wrapText="1"/>
    </xf>
    <xf numFmtId="49" fontId="5" fillId="0" borderId="4" xfId="0" applyNumberFormat="1" applyFont="1" applyBorder="1" applyAlignment="1">
      <alignment vertical="center"/>
    </xf>
    <xf numFmtId="49" fontId="5" fillId="6" borderId="35" xfId="0" applyNumberFormat="1" applyFont="1" applyFill="1" applyBorder="1" applyAlignment="1">
      <alignment vertical="center"/>
    </xf>
    <xf numFmtId="49" fontId="5" fillId="0" borderId="35" xfId="0" applyNumberFormat="1" applyFont="1" applyBorder="1" applyAlignment="1">
      <alignment vertical="center"/>
    </xf>
    <xf numFmtId="49" fontId="7" fillId="6" borderId="35" xfId="0" applyNumberFormat="1" applyFont="1" applyFill="1" applyBorder="1" applyAlignment="1">
      <alignment horizontal="center" vertical="center"/>
    </xf>
    <xf numFmtId="49" fontId="5" fillId="6" borderId="26" xfId="0" applyNumberFormat="1" applyFont="1" applyFill="1" applyBorder="1" applyAlignment="1">
      <alignment vertical="center"/>
    </xf>
    <xf numFmtId="49" fontId="5" fillId="7" borderId="37" xfId="0" applyNumberFormat="1" applyFont="1" applyFill="1" applyBorder="1" applyAlignment="1">
      <alignment horizontal="center" vertical="center"/>
    </xf>
    <xf numFmtId="49" fontId="7" fillId="6" borderId="26" xfId="0" applyNumberFormat="1" applyFont="1" applyFill="1" applyBorder="1" applyAlignment="1">
      <alignment vertical="center" wrapText="1"/>
    </xf>
    <xf numFmtId="49" fontId="5" fillId="0" borderId="1" xfId="0" applyNumberFormat="1" applyFont="1" applyBorder="1" applyAlignment="1">
      <alignment vertical="center"/>
    </xf>
    <xf numFmtId="49" fontId="31" fillId="0" borderId="1" xfId="0" applyNumberFormat="1" applyFont="1" applyBorder="1" applyAlignment="1">
      <alignment horizontal="left" vertical="center" wrapText="1"/>
    </xf>
    <xf numFmtId="49" fontId="8" fillId="6" borderId="26" xfId="0" applyNumberFormat="1" applyFont="1" applyFill="1" applyBorder="1" applyAlignment="1">
      <alignment horizontal="left" vertical="top" wrapText="1"/>
    </xf>
    <xf numFmtId="0" fontId="8" fillId="0" borderId="1" xfId="0" applyFont="1" applyBorder="1" applyAlignment="1">
      <alignment horizontal="left" vertical="top" wrapText="1"/>
    </xf>
    <xf numFmtId="164" fontId="31" fillId="0" borderId="36" xfId="0" applyNumberFormat="1" applyFont="1" applyBorder="1" applyAlignment="1">
      <alignment horizontal="right" vertical="center" wrapText="1"/>
    </xf>
    <xf numFmtId="164" fontId="32" fillId="6" borderId="34" xfId="0" applyNumberFormat="1" applyFont="1" applyFill="1" applyBorder="1" applyAlignment="1">
      <alignment horizontal="right" vertical="center" wrapText="1"/>
    </xf>
    <xf numFmtId="164" fontId="32" fillId="6" borderId="1" xfId="0" applyNumberFormat="1" applyFont="1" applyFill="1" applyBorder="1" applyAlignment="1">
      <alignment horizontal="center" vertical="center" wrapText="1"/>
    </xf>
    <xf numFmtId="3" fontId="32" fillId="6" borderId="32" xfId="0" applyNumberFormat="1" applyFont="1" applyFill="1" applyBorder="1" applyAlignment="1">
      <alignment horizontal="center" vertical="center"/>
    </xf>
    <xf numFmtId="3" fontId="32" fillId="6" borderId="1" xfId="0" applyNumberFormat="1" applyFont="1" applyFill="1" applyBorder="1" applyAlignment="1">
      <alignment horizontal="center" vertical="center"/>
    </xf>
    <xf numFmtId="3" fontId="32" fillId="6" borderId="5" xfId="0" applyNumberFormat="1" applyFont="1" applyFill="1" applyBorder="1" applyAlignment="1">
      <alignment horizontal="center" vertical="center"/>
    </xf>
    <xf numFmtId="164" fontId="8" fillId="7" borderId="47" xfId="0" applyNumberFormat="1" applyFont="1" applyFill="1" applyBorder="1" applyAlignment="1">
      <alignment horizontal="center" vertical="center" wrapText="1"/>
    </xf>
    <xf numFmtId="0" fontId="8" fillId="0" borderId="1" xfId="0" applyFont="1" applyBorder="1"/>
    <xf numFmtId="49" fontId="33" fillId="5" borderId="26" xfId="0" applyNumberFormat="1" applyFont="1" applyFill="1" applyBorder="1" applyAlignment="1">
      <alignment vertical="center"/>
    </xf>
    <xf numFmtId="0" fontId="5" fillId="5" borderId="48" xfId="0" applyFont="1" applyFill="1" applyBorder="1" applyAlignment="1">
      <alignment horizontal="center" vertical="center"/>
    </xf>
    <xf numFmtId="165" fontId="8" fillId="0" borderId="2" xfId="0" applyNumberFormat="1" applyFont="1" applyBorder="1" applyAlignment="1">
      <alignment horizontal="right" vertical="center" wrapText="1"/>
    </xf>
    <xf numFmtId="165" fontId="8" fillId="6" borderId="35" xfId="0" applyNumberFormat="1" applyFont="1" applyFill="1" applyBorder="1" applyAlignment="1">
      <alignment horizontal="right" vertical="center" wrapText="1"/>
    </xf>
    <xf numFmtId="165" fontId="8" fillId="0" borderId="35" xfId="0" applyNumberFormat="1" applyFont="1" applyBorder="1" applyAlignment="1">
      <alignment horizontal="right" vertical="center" wrapText="1"/>
    </xf>
    <xf numFmtId="165" fontId="8" fillId="0" borderId="50" xfId="0" applyNumberFormat="1" applyFont="1" applyBorder="1" applyAlignment="1">
      <alignment horizontal="right" vertical="center" wrapText="1"/>
    </xf>
    <xf numFmtId="165" fontId="31" fillId="0" borderId="50" xfId="0" applyNumberFormat="1" applyFont="1" applyBorder="1" applyAlignment="1">
      <alignment horizontal="right" vertical="center" wrapText="1"/>
    </xf>
    <xf numFmtId="165" fontId="31" fillId="6" borderId="35" xfId="0" applyNumberFormat="1" applyFont="1" applyFill="1" applyBorder="1" applyAlignment="1">
      <alignment horizontal="right" vertical="center" wrapText="1"/>
    </xf>
    <xf numFmtId="165" fontId="31" fillId="6" borderId="34" xfId="0" applyNumberFormat="1" applyFont="1" applyFill="1" applyBorder="1" applyAlignment="1">
      <alignment horizontal="right" vertical="center" wrapText="1"/>
    </xf>
    <xf numFmtId="165" fontId="5" fillId="7" borderId="51" xfId="0" applyNumberFormat="1" applyFont="1" applyFill="1" applyBorder="1" applyAlignment="1">
      <alignment horizontal="center" vertical="center" wrapText="1"/>
    </xf>
    <xf numFmtId="49" fontId="8" fillId="6" borderId="1" xfId="0" applyNumberFormat="1" applyFont="1" applyFill="1" applyBorder="1" applyAlignment="1">
      <alignment horizontal="left" vertical="top" wrapText="1"/>
    </xf>
    <xf numFmtId="165" fontId="8" fillId="6" borderId="26" xfId="0" applyNumberFormat="1" applyFont="1" applyFill="1" applyBorder="1" applyAlignment="1">
      <alignment horizontal="right" vertical="center" wrapText="1"/>
    </xf>
    <xf numFmtId="165" fontId="5" fillId="7" borderId="52" xfId="0" applyNumberFormat="1" applyFont="1" applyFill="1" applyBorder="1" applyAlignment="1">
      <alignment horizontal="center" vertical="center" wrapText="1"/>
    </xf>
    <xf numFmtId="0" fontId="8" fillId="0" borderId="0" xfId="0" applyFont="1" applyAlignment="1">
      <alignment vertical="center" wrapText="1"/>
    </xf>
    <xf numFmtId="0" fontId="8" fillId="0" borderId="0" xfId="0" applyFont="1" applyAlignment="1">
      <alignment vertical="center"/>
    </xf>
    <xf numFmtId="0" fontId="8" fillId="0" borderId="53" xfId="0" applyFont="1" applyBorder="1" applyAlignment="1">
      <alignment vertical="center"/>
    </xf>
    <xf numFmtId="0" fontId="8" fillId="0" borderId="0" xfId="0" applyFont="1" applyAlignment="1">
      <alignment horizontal="left" vertical="top"/>
    </xf>
    <xf numFmtId="0" fontId="8" fillId="0" borderId="54" xfId="0" applyFont="1" applyBorder="1" applyAlignment="1">
      <alignment vertical="center"/>
    </xf>
    <xf numFmtId="49" fontId="5" fillId="2" borderId="25" xfId="0" applyNumberFormat="1" applyFont="1" applyFill="1" applyBorder="1" applyAlignment="1">
      <alignment vertical="center"/>
    </xf>
    <xf numFmtId="0" fontId="5" fillId="2" borderId="26" xfId="0" applyFont="1" applyFill="1" applyBorder="1" applyAlignment="1">
      <alignment vertical="center"/>
    </xf>
    <xf numFmtId="49" fontId="5" fillId="2" borderId="32" xfId="0" applyNumberFormat="1" applyFont="1" applyFill="1" applyBorder="1" applyAlignment="1">
      <alignment horizontal="left" vertical="top"/>
    </xf>
    <xf numFmtId="49" fontId="29" fillId="0" borderId="0" xfId="0" applyNumberFormat="1" applyFont="1" applyAlignment="1">
      <alignment vertical="center"/>
    </xf>
    <xf numFmtId="49" fontId="8" fillId="0" borderId="0" xfId="0" applyNumberFormat="1" applyFont="1"/>
    <xf numFmtId="49" fontId="8" fillId="0" borderId="0" xfId="0" applyNumberFormat="1" applyFont="1" applyAlignment="1">
      <alignment vertical="center"/>
    </xf>
    <xf numFmtId="0" fontId="34" fillId="0" borderId="0" xfId="0" applyFont="1"/>
    <xf numFmtId="0" fontId="35" fillId="0" borderId="0" xfId="0" applyFont="1"/>
    <xf numFmtId="0" fontId="5" fillId="2" borderId="25" xfId="0" applyFont="1" applyFill="1" applyBorder="1" applyAlignment="1">
      <alignment vertical="center"/>
    </xf>
    <xf numFmtId="0" fontId="5" fillId="8" borderId="1" xfId="0" applyFont="1" applyFill="1" applyBorder="1" applyAlignment="1">
      <alignment horizontal="center" vertical="center"/>
    </xf>
    <xf numFmtId="49" fontId="5" fillId="8" borderId="1" xfId="0" applyNumberFormat="1" applyFont="1" applyFill="1" applyBorder="1" applyAlignment="1">
      <alignment horizontal="center" vertical="center"/>
    </xf>
    <xf numFmtId="0" fontId="5" fillId="8" borderId="33" xfId="0" applyFont="1" applyFill="1" applyBorder="1" applyAlignment="1">
      <alignment horizontal="center" vertical="center"/>
    </xf>
    <xf numFmtId="0" fontId="5" fillId="8" borderId="34" xfId="0" applyFont="1" applyFill="1" applyBorder="1" applyAlignment="1">
      <alignment horizontal="center" vertical="center"/>
    </xf>
    <xf numFmtId="0" fontId="5" fillId="8" borderId="35" xfId="0" applyFont="1" applyFill="1" applyBorder="1" applyAlignment="1">
      <alignment horizontal="center" vertical="center"/>
    </xf>
    <xf numFmtId="0" fontId="5" fillId="8" borderId="56" xfId="0" applyFont="1" applyFill="1" applyBorder="1" applyAlignment="1">
      <alignment horizontal="center" vertical="center"/>
    </xf>
    <xf numFmtId="0" fontId="5" fillId="8" borderId="38" xfId="0" applyFont="1" applyFill="1" applyBorder="1" applyAlignment="1">
      <alignment horizontal="center" vertical="center"/>
    </xf>
    <xf numFmtId="165" fontId="8" fillId="9" borderId="33" xfId="0" applyNumberFormat="1" applyFont="1" applyFill="1" applyBorder="1" applyAlignment="1">
      <alignment horizontal="right" vertical="center" wrapText="1"/>
    </xf>
    <xf numFmtId="165" fontId="8" fillId="9" borderId="34" xfId="0" applyNumberFormat="1" applyFont="1" applyFill="1" applyBorder="1" applyAlignment="1">
      <alignment horizontal="right" vertical="center" wrapText="1"/>
    </xf>
    <xf numFmtId="165" fontId="8" fillId="9" borderId="35" xfId="0" applyNumberFormat="1" applyFont="1" applyFill="1" applyBorder="1" applyAlignment="1">
      <alignment horizontal="right" vertical="center" wrapText="1"/>
    </xf>
    <xf numFmtId="165" fontId="8" fillId="9" borderId="56" xfId="0" applyNumberFormat="1" applyFont="1" applyFill="1" applyBorder="1" applyAlignment="1">
      <alignment horizontal="right" vertical="center" wrapText="1"/>
    </xf>
    <xf numFmtId="165" fontId="8" fillId="9" borderId="38" xfId="0" applyNumberFormat="1" applyFont="1" applyFill="1" applyBorder="1" applyAlignment="1">
      <alignment horizontal="right" vertical="center" wrapText="1"/>
    </xf>
    <xf numFmtId="49" fontId="5" fillId="5" borderId="25" xfId="0" applyNumberFormat="1" applyFont="1" applyFill="1" applyBorder="1" applyAlignment="1">
      <alignment horizontal="left" vertical="center"/>
    </xf>
    <xf numFmtId="49" fontId="5" fillId="5" borderId="26" xfId="0" applyNumberFormat="1" applyFont="1" applyFill="1" applyBorder="1" applyAlignment="1">
      <alignment horizontal="left" vertical="center" wrapText="1"/>
    </xf>
    <xf numFmtId="164" fontId="8" fillId="9" borderId="33" xfId="0" applyNumberFormat="1" applyFont="1" applyFill="1" applyBorder="1" applyAlignment="1">
      <alignment horizontal="right" vertical="center" wrapText="1"/>
    </xf>
    <xf numFmtId="164" fontId="8" fillId="9" borderId="34" xfId="0" applyNumberFormat="1" applyFont="1" applyFill="1" applyBorder="1" applyAlignment="1">
      <alignment horizontal="right" vertical="center" wrapText="1"/>
    </xf>
    <xf numFmtId="164" fontId="8" fillId="9" borderId="35" xfId="0" applyNumberFormat="1" applyFont="1" applyFill="1" applyBorder="1" applyAlignment="1">
      <alignment horizontal="right" vertical="center" wrapText="1"/>
    </xf>
    <xf numFmtId="164" fontId="8" fillId="9" borderId="56" xfId="0" applyNumberFormat="1" applyFont="1" applyFill="1" applyBorder="1" applyAlignment="1">
      <alignment horizontal="right" vertical="center" wrapText="1"/>
    </xf>
    <xf numFmtId="164" fontId="8" fillId="9" borderId="38" xfId="0" applyNumberFormat="1" applyFont="1" applyFill="1" applyBorder="1" applyAlignment="1">
      <alignment horizontal="right" vertical="center" wrapText="1"/>
    </xf>
    <xf numFmtId="49" fontId="8" fillId="0" borderId="1" xfId="0" applyNumberFormat="1" applyFont="1" applyBorder="1" applyAlignment="1">
      <alignment vertical="center" wrapText="1"/>
    </xf>
    <xf numFmtId="0" fontId="36" fillId="0" borderId="0" xfId="0" applyFont="1"/>
    <xf numFmtId="0" fontId="8" fillId="0" borderId="0" xfId="0" applyFont="1"/>
    <xf numFmtId="0" fontId="8" fillId="0" borderId="0" xfId="0" applyFont="1" applyAlignment="1">
      <alignment vertical="top"/>
    </xf>
    <xf numFmtId="0" fontId="37" fillId="0" borderId="0" xfId="0" applyFont="1" applyAlignment="1">
      <alignment horizontal="center" vertical="center"/>
    </xf>
    <xf numFmtId="0" fontId="5" fillId="2" borderId="57"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61" xfId="0" applyFont="1" applyFill="1" applyBorder="1" applyAlignment="1">
      <alignment horizontal="center" vertical="center"/>
    </xf>
    <xf numFmtId="164" fontId="8" fillId="6" borderId="35" xfId="0" applyNumberFormat="1" applyFont="1" applyFill="1" applyBorder="1" applyAlignment="1">
      <alignment horizontal="right" vertical="center"/>
    </xf>
    <xf numFmtId="164" fontId="8" fillId="0" borderId="35" xfId="0" applyNumberFormat="1" applyFont="1" applyBorder="1" applyAlignment="1">
      <alignment horizontal="right" vertical="center"/>
    </xf>
    <xf numFmtId="164" fontId="8" fillId="6" borderId="35" xfId="0" applyNumberFormat="1" applyFont="1" applyFill="1" applyBorder="1" applyAlignment="1">
      <alignment horizontal="right" vertical="center" wrapText="1"/>
    </xf>
    <xf numFmtId="164" fontId="8" fillId="9" borderId="64" xfId="0" applyNumberFormat="1" applyFont="1" applyFill="1" applyBorder="1" applyAlignment="1">
      <alignment horizontal="center" vertical="center" wrapText="1"/>
    </xf>
    <xf numFmtId="49" fontId="8" fillId="0" borderId="38" xfId="0" applyNumberFormat="1" applyFont="1" applyBorder="1" applyAlignment="1">
      <alignment horizontal="left" vertical="top" wrapText="1"/>
    </xf>
    <xf numFmtId="164" fontId="32" fillId="0" borderId="35" xfId="0" applyNumberFormat="1" applyFont="1" applyBorder="1" applyAlignment="1">
      <alignment horizontal="right" vertical="center"/>
    </xf>
    <xf numFmtId="164" fontId="31" fillId="6" borderId="35" xfId="0" applyNumberFormat="1" applyFont="1" applyFill="1" applyBorder="1" applyAlignment="1">
      <alignment horizontal="right" vertical="center"/>
    </xf>
    <xf numFmtId="164" fontId="31" fillId="6" borderId="35" xfId="0" applyNumberFormat="1" applyFont="1" applyFill="1" applyBorder="1" applyAlignment="1">
      <alignment horizontal="right" vertical="center" wrapText="1"/>
    </xf>
    <xf numFmtId="164" fontId="31" fillId="6" borderId="34" xfId="0" applyNumberFormat="1" applyFont="1" applyFill="1" applyBorder="1" applyAlignment="1">
      <alignment horizontal="right" vertical="center" wrapText="1"/>
    </xf>
    <xf numFmtId="49" fontId="31" fillId="6" borderId="32" xfId="0" applyNumberFormat="1" applyFont="1" applyFill="1" applyBorder="1" applyAlignment="1">
      <alignment horizontal="left" vertical="top" wrapText="1"/>
    </xf>
    <xf numFmtId="164" fontId="8" fillId="6" borderId="65" xfId="0" applyNumberFormat="1" applyFont="1" applyFill="1" applyBorder="1" applyAlignment="1">
      <alignment horizontal="right" vertical="center"/>
    </xf>
    <xf numFmtId="164" fontId="8" fillId="0" borderId="42" xfId="0" applyNumberFormat="1" applyFont="1" applyBorder="1" applyAlignment="1">
      <alignment horizontal="right" vertical="center"/>
    </xf>
    <xf numFmtId="49" fontId="5" fillId="5" borderId="64" xfId="0" applyNumberFormat="1" applyFont="1" applyFill="1" applyBorder="1" applyAlignment="1">
      <alignment horizontal="center" vertical="center"/>
    </xf>
    <xf numFmtId="0" fontId="32" fillId="0" borderId="0" xfId="0" applyFont="1"/>
    <xf numFmtId="0" fontId="31" fillId="0" borderId="1" xfId="0" applyFont="1" applyBorder="1" applyAlignment="1">
      <alignment horizontal="center" vertical="center" wrapText="1"/>
    </xf>
    <xf numFmtId="164" fontId="8" fillId="6" borderId="56" xfId="0" applyNumberFormat="1" applyFont="1" applyFill="1" applyBorder="1" applyAlignment="1">
      <alignment horizontal="right" vertical="center" wrapText="1"/>
    </xf>
    <xf numFmtId="164" fontId="8" fillId="9" borderId="66" xfId="0" applyNumberFormat="1" applyFont="1" applyFill="1" applyBorder="1" applyAlignment="1">
      <alignment horizontal="center" vertical="center" wrapText="1"/>
    </xf>
    <xf numFmtId="49" fontId="32" fillId="0" borderId="38" xfId="0" applyNumberFormat="1" applyFont="1" applyBorder="1" applyAlignment="1">
      <alignment horizontal="left" vertical="top" wrapText="1"/>
    </xf>
    <xf numFmtId="49" fontId="5" fillId="5" borderId="25" xfId="0" applyNumberFormat="1" applyFont="1" applyFill="1" applyBorder="1" applyAlignment="1">
      <alignment vertical="top"/>
    </xf>
    <xf numFmtId="49" fontId="33" fillId="5" borderId="26" xfId="0" applyNumberFormat="1" applyFont="1" applyFill="1" applyBorder="1" applyAlignment="1">
      <alignment vertical="top"/>
    </xf>
    <xf numFmtId="49" fontId="5" fillId="5" borderId="26" xfId="0" applyNumberFormat="1" applyFont="1" applyFill="1" applyBorder="1" applyAlignment="1">
      <alignment vertical="top"/>
    </xf>
    <xf numFmtId="0" fontId="5" fillId="5" borderId="67" xfId="0" applyFont="1" applyFill="1" applyBorder="1" applyAlignment="1">
      <alignment horizontal="center"/>
    </xf>
    <xf numFmtId="49" fontId="29" fillId="5" borderId="32" xfId="0" applyNumberFormat="1" applyFont="1" applyFill="1" applyBorder="1" applyAlignment="1">
      <alignment horizontal="left" vertical="center"/>
    </xf>
    <xf numFmtId="49" fontId="29" fillId="5" borderId="38" xfId="0" applyNumberFormat="1" applyFont="1" applyFill="1" applyBorder="1" applyAlignment="1">
      <alignment horizontal="left" vertical="center" wrapText="1"/>
    </xf>
    <xf numFmtId="165" fontId="8" fillId="0" borderId="33" xfId="0" applyNumberFormat="1" applyFont="1" applyBorder="1" applyAlignment="1">
      <alignment horizontal="right" vertical="center" wrapText="1"/>
    </xf>
    <xf numFmtId="165" fontId="8" fillId="6" borderId="33" xfId="0" applyNumberFormat="1" applyFont="1" applyFill="1" applyBorder="1" applyAlignment="1">
      <alignment horizontal="right" vertical="center" wrapText="1"/>
    </xf>
    <xf numFmtId="165" fontId="8" fillId="6" borderId="34" xfId="0" applyNumberFormat="1" applyFont="1" applyFill="1" applyBorder="1" applyAlignment="1">
      <alignment horizontal="right" vertical="center" wrapText="1"/>
    </xf>
    <xf numFmtId="165" fontId="5" fillId="7" borderId="68" xfId="0" applyNumberFormat="1" applyFont="1" applyFill="1" applyBorder="1" applyAlignment="1">
      <alignment horizontal="center" vertical="center" wrapText="1"/>
    </xf>
    <xf numFmtId="0" fontId="8" fillId="0" borderId="0" xfId="0" applyFont="1" applyAlignment="1">
      <alignment wrapText="1"/>
    </xf>
    <xf numFmtId="0" fontId="5" fillId="2" borderId="32" xfId="0" applyFont="1" applyFill="1" applyBorder="1" applyAlignment="1">
      <alignment vertical="center"/>
    </xf>
    <xf numFmtId="0" fontId="21" fillId="0" borderId="0" xfId="0" applyFont="1"/>
    <xf numFmtId="49" fontId="5" fillId="5" borderId="26" xfId="0" applyNumberFormat="1" applyFont="1" applyFill="1" applyBorder="1" applyAlignment="1">
      <alignment vertical="center" wrapText="1"/>
    </xf>
    <xf numFmtId="0" fontId="27" fillId="0" borderId="0" xfId="0" applyFont="1"/>
    <xf numFmtId="0" fontId="32" fillId="0" borderId="0" xfId="0" applyFont="1" applyAlignment="1">
      <alignment vertical="top"/>
    </xf>
    <xf numFmtId="0" fontId="5"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61" xfId="0" applyFont="1" applyFill="1" applyBorder="1" applyAlignment="1">
      <alignment horizontal="center" vertical="center"/>
    </xf>
    <xf numFmtId="0" fontId="5" fillId="5" borderId="25" xfId="0" applyFont="1" applyFill="1" applyBorder="1" applyAlignment="1">
      <alignment vertical="center"/>
    </xf>
    <xf numFmtId="0" fontId="5" fillId="5" borderId="26" xfId="0" applyFont="1" applyFill="1" applyBorder="1" applyAlignment="1">
      <alignment vertical="center"/>
    </xf>
    <xf numFmtId="0" fontId="5" fillId="5" borderId="26" xfId="0" applyFont="1" applyFill="1" applyBorder="1" applyAlignment="1">
      <alignment horizontal="center" vertical="center"/>
    </xf>
    <xf numFmtId="0" fontId="5" fillId="5" borderId="32" xfId="0" applyFont="1" applyFill="1" applyBorder="1" applyAlignment="1">
      <alignment vertical="center"/>
    </xf>
    <xf numFmtId="49" fontId="8" fillId="0" borderId="1" xfId="0" applyNumberFormat="1" applyFont="1" applyBorder="1" applyAlignment="1">
      <alignment horizontal="center" vertical="center" wrapText="1"/>
    </xf>
    <xf numFmtId="164" fontId="8" fillId="6" borderId="34" xfId="0" applyNumberFormat="1" applyFont="1" applyFill="1" applyBorder="1" applyAlignment="1">
      <alignment horizontal="right" vertical="center"/>
    </xf>
    <xf numFmtId="164" fontId="8" fillId="9" borderId="70" xfId="0" applyNumberFormat="1" applyFont="1" applyFill="1" applyBorder="1" applyAlignment="1">
      <alignment horizontal="center" vertical="center" wrapText="1"/>
    </xf>
    <xf numFmtId="49" fontId="8" fillId="9" borderId="64" xfId="0" applyNumberFormat="1" applyFont="1" applyFill="1" applyBorder="1" applyAlignment="1">
      <alignment vertical="center" wrapText="1"/>
    </xf>
    <xf numFmtId="49" fontId="8" fillId="6" borderId="32" xfId="0" applyNumberFormat="1" applyFont="1" applyFill="1" applyBorder="1" applyAlignment="1">
      <alignment vertical="center" wrapText="1"/>
    </xf>
    <xf numFmtId="164" fontId="8" fillId="6" borderId="35" xfId="0" applyNumberFormat="1" applyFont="1" applyFill="1" applyBorder="1" applyAlignment="1">
      <alignment horizontal="center" vertical="center"/>
    </xf>
    <xf numFmtId="164" fontId="8" fillId="0" borderId="35" xfId="0" applyNumberFormat="1" applyFont="1" applyBorder="1" applyAlignment="1">
      <alignment horizontal="center" vertical="center" wrapText="1"/>
    </xf>
    <xf numFmtId="49" fontId="38" fillId="6" borderId="32" xfId="0" applyNumberFormat="1" applyFont="1" applyFill="1" applyBorder="1" applyAlignment="1">
      <alignment horizontal="left" vertical="top" wrapText="1"/>
    </xf>
    <xf numFmtId="0" fontId="8" fillId="5" borderId="26" xfId="0" applyFont="1" applyFill="1" applyBorder="1"/>
    <xf numFmtId="0" fontId="5" fillId="5" borderId="67" xfId="0" applyFont="1" applyFill="1" applyBorder="1" applyAlignment="1">
      <alignment horizontal="center" vertical="center"/>
    </xf>
    <xf numFmtId="49" fontId="29" fillId="5" borderId="32" xfId="0" applyNumberFormat="1" applyFont="1" applyFill="1" applyBorder="1" applyAlignment="1">
      <alignment horizontal="left" vertical="center" wrapText="1"/>
    </xf>
    <xf numFmtId="165" fontId="8" fillId="6" borderId="56" xfId="0" applyNumberFormat="1" applyFont="1" applyFill="1" applyBorder="1" applyAlignment="1">
      <alignment horizontal="right" vertical="center" wrapText="1"/>
    </xf>
    <xf numFmtId="165" fontId="5" fillId="9" borderId="51" xfId="0" applyNumberFormat="1" applyFont="1" applyFill="1" applyBorder="1" applyAlignment="1">
      <alignment horizontal="center" vertical="center" wrapText="1"/>
    </xf>
    <xf numFmtId="165" fontId="5" fillId="9" borderId="52" xfId="0" applyNumberFormat="1" applyFont="1" applyFill="1" applyBorder="1" applyAlignment="1">
      <alignment horizontal="center" vertical="center" wrapText="1"/>
    </xf>
    <xf numFmtId="165" fontId="32" fillId="0" borderId="35" xfId="0" applyNumberFormat="1" applyFont="1" applyBorder="1" applyAlignment="1">
      <alignment horizontal="right" vertical="center" wrapText="1"/>
    </xf>
    <xf numFmtId="165" fontId="32" fillId="6" borderId="56" xfId="0" applyNumberFormat="1" applyFont="1" applyFill="1" applyBorder="1" applyAlignment="1">
      <alignment horizontal="right" vertical="center" wrapText="1"/>
    </xf>
    <xf numFmtId="165" fontId="5" fillId="9" borderId="68" xfId="0" applyNumberFormat="1" applyFont="1" applyFill="1" applyBorder="1" applyAlignment="1">
      <alignment horizontal="center" vertical="center" wrapText="1"/>
    </xf>
    <xf numFmtId="3" fontId="8" fillId="9" borderId="33" xfId="0" applyNumberFormat="1" applyFont="1" applyFill="1" applyBorder="1" applyAlignment="1">
      <alignment horizontal="right" vertical="center" wrapText="1"/>
    </xf>
    <xf numFmtId="3" fontId="8" fillId="9" borderId="34" xfId="0" applyNumberFormat="1" applyFont="1" applyFill="1" applyBorder="1" applyAlignment="1">
      <alignment horizontal="right" vertical="center" wrapText="1"/>
    </xf>
    <xf numFmtId="3" fontId="8" fillId="9" borderId="35" xfId="0" applyNumberFormat="1" applyFont="1" applyFill="1" applyBorder="1" applyAlignment="1">
      <alignment horizontal="right" vertical="center" wrapText="1"/>
    </xf>
    <xf numFmtId="3" fontId="8" fillId="9" borderId="56" xfId="0" applyNumberFormat="1" applyFont="1" applyFill="1" applyBorder="1" applyAlignment="1">
      <alignment horizontal="right" vertical="center" wrapText="1"/>
    </xf>
    <xf numFmtId="3" fontId="8" fillId="9" borderId="38" xfId="0" applyNumberFormat="1" applyFont="1" applyFill="1" applyBorder="1" applyAlignment="1">
      <alignment horizontal="right" vertical="center" wrapText="1"/>
    </xf>
    <xf numFmtId="49" fontId="5" fillId="2" borderId="25" xfId="0" applyNumberFormat="1" applyFont="1" applyFill="1" applyBorder="1" applyAlignment="1">
      <alignment horizontal="center" vertical="center" wrapText="1"/>
    </xf>
    <xf numFmtId="49" fontId="5" fillId="0" borderId="71" xfId="0" applyNumberFormat="1" applyFont="1" applyBorder="1" applyAlignment="1">
      <alignment horizontal="center" vertical="center" wrapText="1"/>
    </xf>
    <xf numFmtId="49" fontId="5" fillId="0" borderId="0" xfId="0" applyNumberFormat="1" applyFont="1" applyAlignment="1">
      <alignment horizontal="center" vertical="center" wrapText="1"/>
    </xf>
    <xf numFmtId="49" fontId="5" fillId="6" borderId="1" xfId="0" applyNumberFormat="1" applyFont="1" applyFill="1" applyBorder="1" applyAlignment="1">
      <alignment horizontal="center" vertical="center" wrapText="1"/>
    </xf>
    <xf numFmtId="0" fontId="8" fillId="0" borderId="71" xfId="0" applyFont="1" applyBorder="1" applyAlignment="1">
      <alignment horizontal="center"/>
    </xf>
    <xf numFmtId="0" fontId="8" fillId="0" borderId="0" xfId="0" applyFont="1" applyAlignment="1">
      <alignment horizontal="center"/>
    </xf>
    <xf numFmtId="0" fontId="8" fillId="6" borderId="1" xfId="0" applyFont="1" applyFill="1" applyBorder="1" applyAlignment="1">
      <alignment horizontal="center" vertical="center" wrapText="1"/>
    </xf>
    <xf numFmtId="49" fontId="8" fillId="0" borderId="71" xfId="0" applyNumberFormat="1" applyFont="1" applyBorder="1" applyAlignment="1">
      <alignment vertical="top" wrapText="1"/>
    </xf>
    <xf numFmtId="49" fontId="8" fillId="0" borderId="0" xfId="0" applyNumberFormat="1" applyFont="1" applyAlignment="1">
      <alignment vertical="top" wrapText="1"/>
    </xf>
    <xf numFmtId="49" fontId="8" fillId="4" borderId="5" xfId="0" applyNumberFormat="1" applyFont="1" applyFill="1" applyBorder="1" applyAlignment="1">
      <alignment vertical="top"/>
    </xf>
    <xf numFmtId="0" fontId="24" fillId="0" borderId="0" xfId="0" applyFont="1"/>
    <xf numFmtId="0" fontId="8" fillId="0" borderId="0" xfId="0" applyFont="1" applyAlignment="1">
      <alignment horizontal="left"/>
    </xf>
    <xf numFmtId="49" fontId="29" fillId="0" borderId="0" xfId="0" applyNumberFormat="1" applyFont="1" applyAlignment="1">
      <alignment horizontal="center" vertical="center"/>
    </xf>
    <xf numFmtId="0" fontId="5" fillId="2" borderId="1"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48" xfId="0" applyFont="1" applyFill="1" applyBorder="1" applyAlignment="1">
      <alignment horizontal="center" vertical="center"/>
    </xf>
    <xf numFmtId="49" fontId="5" fillId="2" borderId="26"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51" xfId="0" applyFont="1" applyFill="1" applyBorder="1" applyAlignment="1">
      <alignment horizontal="center" vertical="center"/>
    </xf>
    <xf numFmtId="49" fontId="8" fillId="5" borderId="26" xfId="0" applyNumberFormat="1" applyFont="1" applyFill="1" applyBorder="1" applyAlignment="1">
      <alignment horizontal="center" vertical="center"/>
    </xf>
    <xf numFmtId="49" fontId="8" fillId="5" borderId="1" xfId="0" applyNumberFormat="1" applyFont="1" applyFill="1" applyBorder="1" applyAlignment="1">
      <alignment horizontal="center" vertical="center"/>
    </xf>
    <xf numFmtId="1" fontId="8" fillId="0" borderId="1" xfId="0" applyNumberFormat="1" applyFont="1" applyBorder="1" applyAlignment="1">
      <alignment horizontal="center" vertical="center" wrapText="1"/>
    </xf>
    <xf numFmtId="1" fontId="8" fillId="6" borderId="25" xfId="0" applyNumberFormat="1" applyFont="1" applyFill="1" applyBorder="1" applyAlignment="1">
      <alignment horizontal="center" vertical="center" wrapText="1"/>
    </xf>
    <xf numFmtId="1" fontId="5" fillId="0" borderId="68" xfId="0" applyNumberFormat="1" applyFont="1" applyBorder="1" applyAlignment="1">
      <alignment horizontal="center" vertical="center" wrapText="1"/>
    </xf>
    <xf numFmtId="2" fontId="7" fillId="6" borderId="34" xfId="0" applyNumberFormat="1" applyFont="1" applyFill="1" applyBorder="1" applyAlignment="1">
      <alignment horizontal="center" vertical="center" wrapText="1"/>
    </xf>
    <xf numFmtId="49" fontId="40" fillId="6" borderId="1" xfId="0" applyNumberFormat="1" applyFont="1" applyFill="1" applyBorder="1" applyAlignment="1">
      <alignment horizontal="left" vertical="top" wrapText="1"/>
    </xf>
    <xf numFmtId="1" fontId="8" fillId="6" borderId="1" xfId="0" applyNumberFormat="1" applyFont="1" applyFill="1" applyBorder="1" applyAlignment="1">
      <alignment horizontal="center" vertical="center" wrapText="1"/>
    </xf>
    <xf numFmtId="1" fontId="8" fillId="9" borderId="27" xfId="0" applyNumberFormat="1" applyFont="1" applyFill="1" applyBorder="1" applyAlignment="1">
      <alignment horizontal="center" vertical="center" wrapText="1"/>
    </xf>
    <xf numFmtId="2" fontId="8" fillId="9" borderId="1" xfId="0" applyNumberFormat="1" applyFont="1" applyFill="1" applyBorder="1" applyAlignment="1">
      <alignment horizontal="center" vertical="center" wrapText="1"/>
    </xf>
    <xf numFmtId="1" fontId="8" fillId="9" borderId="1" xfId="0" applyNumberFormat="1" applyFont="1" applyFill="1" applyBorder="1" applyAlignment="1">
      <alignment horizontal="center" vertical="center" wrapText="1"/>
    </xf>
    <xf numFmtId="1" fontId="5" fillId="5" borderId="48" xfId="0" applyNumberFormat="1" applyFont="1" applyFill="1" applyBorder="1" applyAlignment="1">
      <alignment horizontal="center" vertical="center" wrapText="1"/>
    </xf>
    <xf numFmtId="2" fontId="7" fillId="6" borderId="72" xfId="0" applyNumberFormat="1" applyFont="1" applyFill="1" applyBorder="1" applyAlignment="1">
      <alignment horizontal="center" vertical="center" wrapText="1"/>
    </xf>
    <xf numFmtId="1" fontId="8" fillId="9" borderId="21" xfId="0" applyNumberFormat="1" applyFont="1" applyFill="1" applyBorder="1" applyAlignment="1">
      <alignment horizontal="center" vertical="center" wrapText="1"/>
    </xf>
    <xf numFmtId="49" fontId="31" fillId="6" borderId="1" xfId="0" applyNumberFormat="1" applyFont="1" applyFill="1" applyBorder="1" applyAlignment="1">
      <alignment horizontal="left" vertical="top" wrapText="1"/>
    </xf>
    <xf numFmtId="49" fontId="8" fillId="0" borderId="0" xfId="0" applyNumberFormat="1" applyFont="1" applyAlignment="1">
      <alignment horizontal="left" vertical="top"/>
    </xf>
    <xf numFmtId="1" fontId="41" fillId="0" borderId="0" xfId="0" applyNumberFormat="1" applyFont="1" applyAlignment="1">
      <alignment horizontal="left" vertical="center"/>
    </xf>
    <xf numFmtId="49" fontId="7" fillId="0" borderId="0" xfId="0" applyNumberFormat="1" applyFont="1" applyAlignment="1">
      <alignment horizontal="left" vertical="center"/>
    </xf>
    <xf numFmtId="49" fontId="7" fillId="0" borderId="0" xfId="0" applyNumberFormat="1" applyFont="1" applyAlignment="1">
      <alignment horizontal="center" vertical="center"/>
    </xf>
    <xf numFmtId="49" fontId="5" fillId="0" borderId="0" xfId="0" applyNumberFormat="1" applyFont="1" applyAlignment="1">
      <alignment horizontal="left" vertical="center" wrapText="1"/>
    </xf>
    <xf numFmtId="1" fontId="5" fillId="0" borderId="0" xfId="0" applyNumberFormat="1" applyFont="1" applyAlignment="1">
      <alignment horizontal="left" vertical="center"/>
    </xf>
    <xf numFmtId="49" fontId="7" fillId="6" borderId="5" xfId="0" applyNumberFormat="1" applyFont="1" applyFill="1" applyBorder="1" applyAlignment="1">
      <alignment horizontal="left" vertical="center"/>
    </xf>
    <xf numFmtId="0" fontId="13" fillId="4" borderId="5" xfId="0" applyFont="1" applyFill="1" applyBorder="1" applyAlignment="1">
      <alignment vertical="center"/>
    </xf>
    <xf numFmtId="49" fontId="8" fillId="4" borderId="5" xfId="0" applyNumberFormat="1" applyFont="1" applyFill="1" applyBorder="1" applyAlignment="1">
      <alignment vertical="center"/>
    </xf>
    <xf numFmtId="49" fontId="21" fillId="0" borderId="0" xfId="0" applyNumberFormat="1" applyFont="1" applyAlignment="1">
      <alignment horizontal="left" vertical="top" wrapText="1"/>
    </xf>
    <xf numFmtId="49" fontId="14" fillId="0" borderId="0" xfId="0" applyNumberFormat="1" applyFont="1" applyAlignment="1">
      <alignment horizontal="left" vertical="center"/>
    </xf>
    <xf numFmtId="49" fontId="14" fillId="0" borderId="0" xfId="0" applyNumberFormat="1" applyFont="1" applyAlignment="1">
      <alignment horizontal="left" vertical="top" wrapText="1"/>
    </xf>
    <xf numFmtId="49" fontId="5" fillId="0" borderId="0" xfId="0" applyNumberFormat="1" applyFont="1" applyAlignment="1">
      <alignment horizontal="left" vertical="top" wrapText="1"/>
    </xf>
    <xf numFmtId="49" fontId="5" fillId="0" borderId="0" xfId="0" applyNumberFormat="1" applyFont="1" applyAlignment="1">
      <alignment horizontal="center" vertical="top"/>
    </xf>
    <xf numFmtId="1" fontId="5" fillId="5" borderId="1" xfId="0" applyNumberFormat="1" applyFont="1" applyFill="1" applyBorder="1" applyAlignment="1">
      <alignment horizontal="center" vertical="center"/>
    </xf>
    <xf numFmtId="49" fontId="5" fillId="5" borderId="1" xfId="0" applyNumberFormat="1" applyFont="1" applyFill="1" applyBorder="1" applyAlignment="1">
      <alignment horizontal="center" vertical="center"/>
    </xf>
    <xf numFmtId="49" fontId="5" fillId="5" borderId="1" xfId="0" applyNumberFormat="1" applyFont="1" applyFill="1" applyBorder="1" applyAlignment="1">
      <alignment horizontal="center" vertical="center" wrapText="1"/>
    </xf>
    <xf numFmtId="49" fontId="34" fillId="5" borderId="1" xfId="0" applyNumberFormat="1" applyFont="1" applyFill="1" applyBorder="1" applyAlignment="1">
      <alignment horizontal="left" vertical="center" wrapText="1"/>
    </xf>
    <xf numFmtId="49" fontId="27" fillId="0" borderId="0" xfId="0" applyNumberFormat="1" applyFont="1"/>
    <xf numFmtId="49" fontId="44" fillId="0" borderId="0" xfId="0" applyNumberFormat="1" applyFont="1" applyAlignment="1">
      <alignment horizontal="left" vertical="top"/>
    </xf>
    <xf numFmtId="49" fontId="5" fillId="0" borderId="0" xfId="0" applyNumberFormat="1" applyFont="1" applyAlignment="1">
      <alignment horizontal="left" vertical="top"/>
    </xf>
    <xf numFmtId="0" fontId="5" fillId="0" borderId="1" xfId="0" applyFont="1" applyBorder="1" applyAlignment="1">
      <alignment horizontal="center" vertical="center"/>
    </xf>
    <xf numFmtId="49" fontId="5" fillId="6" borderId="1" xfId="0" applyNumberFormat="1" applyFont="1" applyFill="1" applyBorder="1" applyAlignment="1">
      <alignment horizontal="center" vertical="center"/>
    </xf>
    <xf numFmtId="49" fontId="41" fillId="0" borderId="0" xfId="0" applyNumberFormat="1" applyFont="1" applyAlignment="1">
      <alignment horizontal="left" vertical="top"/>
    </xf>
    <xf numFmtId="0" fontId="7" fillId="0" borderId="1" xfId="0" applyFont="1" applyBorder="1" applyAlignment="1">
      <alignment horizontal="center" vertical="center" wrapText="1"/>
    </xf>
    <xf numFmtId="49" fontId="5" fillId="6" borderId="1" xfId="0" applyNumberFormat="1" applyFont="1" applyFill="1" applyBorder="1" applyAlignment="1">
      <alignment horizontal="left" vertical="center" wrapText="1"/>
    </xf>
    <xf numFmtId="49" fontId="45" fillId="6" borderId="57" xfId="0" applyNumberFormat="1" applyFont="1" applyFill="1" applyBorder="1" applyAlignment="1">
      <alignment vertical="center"/>
    </xf>
    <xf numFmtId="49" fontId="35" fillId="6" borderId="72" xfId="0" applyNumberFormat="1" applyFont="1" applyFill="1" applyBorder="1" applyAlignment="1">
      <alignment vertical="center"/>
    </xf>
    <xf numFmtId="49" fontId="35" fillId="6" borderId="72" xfId="0" applyNumberFormat="1" applyFont="1" applyFill="1" applyBorder="1" applyAlignment="1">
      <alignment vertical="top"/>
    </xf>
    <xf numFmtId="49" fontId="35" fillId="6" borderId="45" xfId="0" applyNumberFormat="1" applyFont="1" applyFill="1" applyBorder="1" applyAlignment="1">
      <alignment vertical="center"/>
    </xf>
    <xf numFmtId="49" fontId="43" fillId="0" borderId="0" xfId="0" applyNumberFormat="1" applyFont="1" applyAlignment="1">
      <alignment horizontal="left" vertical="center" wrapText="1"/>
    </xf>
    <xf numFmtId="49" fontId="43" fillId="0" borderId="0" xfId="0" applyNumberFormat="1" applyFont="1" applyAlignment="1">
      <alignment horizontal="left" vertical="top" wrapText="1"/>
    </xf>
    <xf numFmtId="1" fontId="5" fillId="0" borderId="1" xfId="0" applyNumberFormat="1" applyFont="1" applyBorder="1" applyAlignment="1">
      <alignment horizontal="center" vertical="center"/>
    </xf>
    <xf numFmtId="49" fontId="7" fillId="6" borderId="1" xfId="0" applyNumberFormat="1" applyFont="1" applyFill="1" applyBorder="1" applyAlignment="1">
      <alignment horizontal="left" vertical="center" wrapText="1"/>
    </xf>
    <xf numFmtId="0" fontId="7" fillId="0" borderId="1" xfId="0" applyFont="1" applyBorder="1" applyAlignment="1">
      <alignment horizontal="center" vertical="center"/>
    </xf>
    <xf numFmtId="49" fontId="7" fillId="6" borderId="27" xfId="0" applyNumberFormat="1" applyFont="1" applyFill="1" applyBorder="1" applyAlignment="1">
      <alignment horizontal="center" vertical="center"/>
    </xf>
    <xf numFmtId="49" fontId="7" fillId="6" borderId="27" xfId="0" applyNumberFormat="1" applyFont="1" applyFill="1" applyBorder="1" applyAlignment="1">
      <alignment horizontal="left" vertical="center" wrapText="1"/>
    </xf>
    <xf numFmtId="49" fontId="46" fillId="6" borderId="57" xfId="0" applyNumberFormat="1" applyFont="1" applyFill="1" applyBorder="1" applyAlignment="1">
      <alignment vertical="center"/>
    </xf>
    <xf numFmtId="49" fontId="39" fillId="0" borderId="0" xfId="0" applyNumberFormat="1" applyFont="1" applyAlignment="1">
      <alignment horizontal="left" vertical="top"/>
    </xf>
    <xf numFmtId="1" fontId="33" fillId="0" borderId="0" xfId="0" applyNumberFormat="1" applyFont="1" applyAlignment="1">
      <alignment horizontal="left" vertical="center"/>
    </xf>
    <xf numFmtId="49" fontId="39" fillId="0" borderId="0" xfId="0" applyNumberFormat="1" applyFont="1" applyAlignment="1">
      <alignment horizontal="left" vertical="center"/>
    </xf>
    <xf numFmtId="49" fontId="7" fillId="6" borderId="1" xfId="0" applyNumberFormat="1" applyFont="1" applyFill="1" applyBorder="1" applyAlignment="1">
      <alignment horizontal="center" vertical="center"/>
    </xf>
    <xf numFmtId="166" fontId="7" fillId="0" borderId="1" xfId="0" applyNumberFormat="1" applyFont="1" applyBorder="1" applyAlignment="1">
      <alignment horizontal="center" vertical="center" wrapText="1"/>
    </xf>
    <xf numFmtId="49" fontId="7" fillId="6" borderId="1" xfId="0" applyNumberFormat="1" applyFont="1" applyFill="1" applyBorder="1" applyAlignment="1">
      <alignment horizontal="center" vertical="center" wrapText="1"/>
    </xf>
    <xf numFmtId="49" fontId="7" fillId="6" borderId="1" xfId="0" applyNumberFormat="1" applyFont="1" applyFill="1" applyBorder="1" applyAlignment="1">
      <alignment vertical="top" wrapText="1"/>
    </xf>
    <xf numFmtId="0" fontId="7" fillId="0" borderId="2" xfId="0" applyFont="1" applyBorder="1" applyAlignment="1">
      <alignment horizontal="center" vertical="center" wrapText="1"/>
    </xf>
    <xf numFmtId="49" fontId="47" fillId="6" borderId="72" xfId="0" applyNumberFormat="1" applyFont="1" applyFill="1" applyBorder="1" applyAlignment="1">
      <alignment vertical="center"/>
    </xf>
    <xf numFmtId="49" fontId="47" fillId="6" borderId="72" xfId="0" applyNumberFormat="1" applyFont="1" applyFill="1" applyBorder="1" applyAlignment="1">
      <alignment vertical="top"/>
    </xf>
    <xf numFmtId="49" fontId="47" fillId="6" borderId="45" xfId="0" applyNumberFormat="1" applyFont="1" applyFill="1" applyBorder="1" applyAlignment="1">
      <alignment vertical="center"/>
    </xf>
    <xf numFmtId="49" fontId="7" fillId="0" borderId="0" xfId="0" applyNumberFormat="1" applyFont="1" applyAlignment="1">
      <alignment horizontal="left" vertical="center" wrapText="1"/>
    </xf>
    <xf numFmtId="49" fontId="7" fillId="0" borderId="0" xfId="0" applyNumberFormat="1" applyFont="1" applyAlignment="1">
      <alignment horizontal="left" vertical="top" wrapText="1"/>
    </xf>
    <xf numFmtId="1" fontId="7" fillId="0" borderId="1" xfId="0" applyNumberFormat="1" applyFont="1" applyBorder="1" applyAlignment="1">
      <alignment horizontal="center" vertical="center"/>
    </xf>
    <xf numFmtId="1" fontId="5" fillId="0" borderId="1" xfId="0" applyNumberFormat="1" applyFont="1" applyBorder="1" applyAlignment="1">
      <alignment horizontal="left" vertical="center"/>
    </xf>
    <xf numFmtId="49" fontId="7" fillId="8" borderId="26" xfId="0" applyNumberFormat="1" applyFont="1" applyFill="1" applyBorder="1" applyAlignment="1">
      <alignment horizontal="left" vertical="center" wrapText="1"/>
    </xf>
    <xf numFmtId="49" fontId="7" fillId="8" borderId="32" xfId="0" applyNumberFormat="1" applyFont="1" applyFill="1" applyBorder="1" applyAlignment="1">
      <alignment horizontal="left" vertical="center" wrapText="1"/>
    </xf>
    <xf numFmtId="49" fontId="7" fillId="8" borderId="72" xfId="0" applyNumberFormat="1" applyFont="1" applyFill="1" applyBorder="1" applyAlignment="1">
      <alignment horizontal="left" vertical="center" wrapText="1"/>
    </xf>
    <xf numFmtId="49" fontId="7" fillId="8" borderId="45" xfId="0" applyNumberFormat="1" applyFont="1" applyFill="1" applyBorder="1" applyAlignment="1">
      <alignment horizontal="left" vertical="center" wrapText="1"/>
    </xf>
    <xf numFmtId="49" fontId="7" fillId="6" borderId="1" xfId="0" applyNumberFormat="1" applyFont="1" applyFill="1" applyBorder="1" applyAlignment="1">
      <alignment horizontal="left" vertical="center"/>
    </xf>
    <xf numFmtId="49" fontId="7" fillId="8" borderId="25" xfId="0" applyNumberFormat="1" applyFont="1" applyFill="1" applyBorder="1" applyAlignment="1">
      <alignment horizontal="left" vertical="center" wrapText="1"/>
    </xf>
    <xf numFmtId="0" fontId="7" fillId="6" borderId="1" xfId="0" applyFont="1" applyFill="1" applyBorder="1" applyAlignment="1">
      <alignment horizontal="center" vertical="center"/>
    </xf>
    <xf numFmtId="0" fontId="7" fillId="6" borderId="1" xfId="0" applyFont="1" applyFill="1" applyBorder="1" applyAlignment="1">
      <alignment horizontal="left" vertical="center"/>
    </xf>
    <xf numFmtId="0" fontId="7" fillId="6" borderId="1" xfId="0" applyFont="1" applyFill="1" applyBorder="1" applyAlignment="1">
      <alignment horizontal="center" vertical="center" wrapText="1"/>
    </xf>
    <xf numFmtId="0" fontId="7" fillId="6" borderId="1" xfId="0" applyFont="1" applyFill="1" applyBorder="1" applyAlignment="1">
      <alignment horizontal="left" vertical="center" wrapText="1"/>
    </xf>
    <xf numFmtId="49" fontId="62" fillId="0" borderId="1" xfId="0" applyNumberFormat="1" applyFont="1" applyBorder="1" applyAlignment="1">
      <alignment horizontal="left" vertical="center" wrapText="1"/>
    </xf>
    <xf numFmtId="165" fontId="62" fillId="6" borderId="35" xfId="0" applyNumberFormat="1" applyFont="1" applyFill="1" applyBorder="1" applyAlignment="1">
      <alignment horizontal="right" vertical="center" wrapText="1"/>
    </xf>
    <xf numFmtId="49" fontId="65" fillId="6" borderId="1" xfId="0" applyNumberFormat="1" applyFont="1" applyFill="1" applyBorder="1" applyAlignment="1">
      <alignment horizontal="center" vertical="center" wrapText="1"/>
    </xf>
    <xf numFmtId="0" fontId="62" fillId="6" borderId="1" xfId="0" applyFont="1" applyFill="1" applyBorder="1" applyAlignment="1">
      <alignment horizontal="center" vertical="center" wrapText="1"/>
    </xf>
    <xf numFmtId="49" fontId="66" fillId="6" borderId="1" xfId="0" applyNumberFormat="1" applyFont="1" applyFill="1" applyBorder="1" applyAlignment="1">
      <alignment horizontal="center" vertical="center" wrapText="1"/>
    </xf>
    <xf numFmtId="49" fontId="67" fillId="6" borderId="1" xfId="0" applyNumberFormat="1" applyFont="1" applyFill="1" applyBorder="1" applyAlignment="1">
      <alignment horizontal="center" vertical="center" wrapText="1"/>
    </xf>
    <xf numFmtId="49" fontId="62" fillId="0" borderId="1" xfId="0" applyNumberFormat="1" applyFont="1" applyBorder="1" applyAlignment="1">
      <alignment vertical="center" wrapText="1"/>
    </xf>
    <xf numFmtId="0" fontId="68" fillId="0" borderId="2" xfId="0" applyFont="1" applyBorder="1" applyAlignment="1">
      <alignment horizontal="left" vertical="top" wrapText="1"/>
    </xf>
    <xf numFmtId="0" fontId="6" fillId="0" borderId="3" xfId="0" applyFont="1" applyBorder="1"/>
    <xf numFmtId="0" fontId="8" fillId="0" borderId="2" xfId="0" applyFont="1" applyBorder="1" applyAlignment="1">
      <alignment horizontal="left" vertical="top" wrapText="1"/>
    </xf>
    <xf numFmtId="0" fontId="1" fillId="0" borderId="0" xfId="0" applyFont="1" applyAlignment="1">
      <alignment horizontal="center"/>
    </xf>
    <xf numFmtId="0" fontId="0" fillId="0" borderId="0" xfId="0"/>
    <xf numFmtId="0" fontId="3" fillId="0" borderId="0" xfId="0" applyFont="1" applyAlignment="1">
      <alignment horizontal="center" wrapText="1"/>
    </xf>
    <xf numFmtId="0" fontId="4" fillId="0" borderId="0" xfId="0" applyFont="1" applyAlignment="1">
      <alignment horizontal="center" vertical="center"/>
    </xf>
    <xf numFmtId="49" fontId="5" fillId="0" borderId="2" xfId="0" applyNumberFormat="1" applyFont="1" applyBorder="1" applyAlignment="1">
      <alignment horizontal="left" vertical="top" wrapText="1"/>
    </xf>
    <xf numFmtId="49" fontId="5" fillId="3" borderId="2" xfId="0" applyNumberFormat="1" applyFont="1" applyFill="1" applyBorder="1" applyAlignment="1">
      <alignment horizontal="left" vertical="top"/>
    </xf>
    <xf numFmtId="0" fontId="6" fillId="0" borderId="4" xfId="0" applyFont="1" applyBorder="1"/>
    <xf numFmtId="49" fontId="69" fillId="0" borderId="2" xfId="0" applyNumberFormat="1" applyFont="1" applyBorder="1" applyAlignment="1">
      <alignment horizontal="left" vertical="top" wrapText="1"/>
    </xf>
    <xf numFmtId="49" fontId="8" fillId="0" borderId="2" xfId="0" applyNumberFormat="1" applyFont="1" applyBorder="1" applyAlignment="1">
      <alignment horizontal="left" vertical="top" wrapText="1"/>
    </xf>
    <xf numFmtId="0" fontId="9" fillId="2" borderId="2" xfId="0" applyFont="1" applyFill="1" applyBorder="1" applyAlignment="1">
      <alignment horizontal="left" vertical="top"/>
    </xf>
    <xf numFmtId="0" fontId="10" fillId="0" borderId="2" xfId="0" applyFont="1" applyBorder="1" applyAlignment="1">
      <alignment horizontal="left" vertical="top" wrapText="1"/>
    </xf>
    <xf numFmtId="0" fontId="10" fillId="0" borderId="12" xfId="0" applyFont="1" applyBorder="1" applyAlignment="1">
      <alignment horizontal="left" vertical="top" wrapText="1"/>
    </xf>
    <xf numFmtId="0" fontId="6" fillId="0" borderId="13" xfId="0" applyFont="1" applyBorder="1"/>
    <xf numFmtId="0" fontId="10" fillId="0" borderId="14" xfId="0" applyFont="1" applyBorder="1" applyAlignment="1">
      <alignment horizontal="left" vertical="top" wrapText="1"/>
    </xf>
    <xf numFmtId="0" fontId="6" fillId="0" borderId="15" xfId="0" applyFont="1" applyBorder="1"/>
    <xf numFmtId="0" fontId="6" fillId="0" borderId="16" xfId="0" applyFont="1" applyBorder="1"/>
    <xf numFmtId="49" fontId="5" fillId="2" borderId="6" xfId="0" applyNumberFormat="1" applyFont="1" applyFill="1" applyBorder="1" applyAlignment="1">
      <alignment horizontal="left" vertical="top"/>
    </xf>
    <xf numFmtId="0" fontId="6" fillId="0" borderId="7" xfId="0" applyFont="1" applyBorder="1"/>
    <xf numFmtId="0" fontId="6" fillId="0" borderId="8" xfId="0" applyFont="1" applyBorder="1"/>
    <xf numFmtId="49" fontId="10" fillId="0" borderId="9" xfId="0" applyNumberFormat="1" applyFont="1" applyBorder="1" applyAlignment="1">
      <alignment horizontal="left" vertical="top" wrapText="1"/>
    </xf>
    <xf numFmtId="0" fontId="6" fillId="0" borderId="10" xfId="0" applyFont="1" applyBorder="1"/>
    <xf numFmtId="0" fontId="6" fillId="0" borderId="11" xfId="0" applyFont="1" applyBorder="1"/>
    <xf numFmtId="0" fontId="12" fillId="0" borderId="0" xfId="0" applyFont="1" applyAlignment="1">
      <alignment horizontal="left" vertical="top" wrapText="1"/>
    </xf>
    <xf numFmtId="0" fontId="10" fillId="0" borderId="9" xfId="0" applyFont="1" applyBorder="1" applyAlignment="1">
      <alignment wrapText="1"/>
    </xf>
    <xf numFmtId="0" fontId="10" fillId="5" borderId="9" xfId="0" applyFont="1" applyFill="1" applyBorder="1" applyAlignment="1">
      <alignment horizontal="left" vertical="top" wrapText="1"/>
    </xf>
    <xf numFmtId="0" fontId="17" fillId="0" borderId="0" xfId="0" applyFont="1" applyAlignment="1">
      <alignment horizontal="left" vertical="top" wrapText="1"/>
    </xf>
    <xf numFmtId="49" fontId="5" fillId="2" borderId="24" xfId="0" applyNumberFormat="1" applyFont="1" applyFill="1" applyBorder="1" applyAlignment="1">
      <alignment horizontal="center" vertical="center" wrapText="1"/>
    </xf>
    <xf numFmtId="0" fontId="6" fillId="0" borderId="30" xfId="0" applyFont="1" applyBorder="1"/>
    <xf numFmtId="0" fontId="5" fillId="2" borderId="24" xfId="0" applyFont="1" applyFill="1" applyBorder="1" applyAlignment="1">
      <alignment horizontal="center" vertical="center"/>
    </xf>
    <xf numFmtId="0" fontId="29" fillId="5" borderId="49" xfId="0" applyFont="1" applyFill="1" applyBorder="1" applyAlignment="1">
      <alignment horizontal="center" vertical="center"/>
    </xf>
    <xf numFmtId="49" fontId="5" fillId="2" borderId="55" xfId="0" applyNumberFormat="1" applyFont="1" applyFill="1" applyBorder="1" applyAlignment="1">
      <alignment horizontal="center" vertical="top"/>
    </xf>
    <xf numFmtId="49" fontId="5" fillId="8" borderId="2" xfId="0" applyNumberFormat="1" applyFont="1" applyFill="1" applyBorder="1" applyAlignment="1">
      <alignment horizontal="center" vertical="top"/>
    </xf>
    <xf numFmtId="0" fontId="5" fillId="2" borderId="2" xfId="0" applyFont="1" applyFill="1" applyBorder="1" applyAlignment="1">
      <alignment horizontal="left" vertical="center"/>
    </xf>
    <xf numFmtId="0" fontId="8" fillId="6" borderId="2" xfId="0" applyFont="1" applyFill="1" applyBorder="1" applyAlignment="1">
      <alignment horizontal="left" vertical="top" wrapText="1"/>
    </xf>
    <xf numFmtId="0" fontId="5" fillId="2" borderId="2" xfId="0" applyFont="1" applyFill="1" applyBorder="1" applyAlignment="1">
      <alignment horizontal="center" vertical="center"/>
    </xf>
    <xf numFmtId="0" fontId="6" fillId="0" borderId="20" xfId="0" applyFont="1" applyBorder="1"/>
    <xf numFmtId="49" fontId="5" fillId="5" borderId="55" xfId="0" applyNumberFormat="1" applyFont="1" applyFill="1" applyBorder="1" applyAlignment="1">
      <alignment horizontal="center" vertical="top"/>
    </xf>
    <xf numFmtId="49" fontId="5" fillId="5" borderId="55" xfId="0" applyNumberFormat="1" applyFont="1" applyFill="1" applyBorder="1" applyAlignment="1">
      <alignment horizontal="center" vertical="top" wrapText="1"/>
    </xf>
    <xf numFmtId="49" fontId="5" fillId="2" borderId="59" xfId="0" applyNumberFormat="1" applyFont="1" applyFill="1" applyBorder="1" applyAlignment="1">
      <alignment horizontal="center" vertical="center" wrapText="1"/>
    </xf>
    <xf numFmtId="0" fontId="6" fillId="0" borderId="62" xfId="0" applyFont="1" applyBorder="1"/>
    <xf numFmtId="49" fontId="5" fillId="2" borderId="39" xfId="0" applyNumberFormat="1" applyFont="1" applyFill="1" applyBorder="1" applyAlignment="1">
      <alignment horizontal="center" vertical="center"/>
    </xf>
    <xf numFmtId="0" fontId="6" fillId="0" borderId="63" xfId="0" applyFont="1" applyBorder="1"/>
    <xf numFmtId="0" fontId="5" fillId="2" borderId="55" xfId="0" applyFont="1" applyFill="1" applyBorder="1" applyAlignment="1">
      <alignment horizontal="center" vertical="center"/>
    </xf>
    <xf numFmtId="0" fontId="5" fillId="8" borderId="2" xfId="0" applyFont="1" applyFill="1" applyBorder="1" applyAlignment="1">
      <alignment horizontal="center" vertical="center"/>
    </xf>
    <xf numFmtId="49" fontId="5" fillId="5" borderId="55" xfId="0" applyNumberFormat="1" applyFont="1" applyFill="1" applyBorder="1" applyAlignment="1">
      <alignment horizontal="center" vertical="center" wrapText="1"/>
    </xf>
    <xf numFmtId="49" fontId="5" fillId="2" borderId="2" xfId="0" applyNumberFormat="1" applyFont="1" applyFill="1" applyBorder="1" applyAlignment="1">
      <alignment horizontal="left" vertical="center"/>
    </xf>
    <xf numFmtId="49" fontId="8" fillId="5" borderId="2" xfId="0" applyNumberFormat="1" applyFont="1" applyFill="1" applyBorder="1" applyAlignment="1">
      <alignment horizontal="left" vertical="center" wrapText="1"/>
    </xf>
    <xf numFmtId="49" fontId="66" fillId="6" borderId="2" xfId="0" applyNumberFormat="1" applyFont="1" applyFill="1" applyBorder="1" applyAlignment="1">
      <alignment horizontal="left" vertical="center" wrapText="1"/>
    </xf>
    <xf numFmtId="0" fontId="62" fillId="0" borderId="4" xfId="0" applyFont="1" applyBorder="1"/>
    <xf numFmtId="0" fontId="62" fillId="0" borderId="3" xfId="0" applyFont="1" applyBorder="1"/>
    <xf numFmtId="49" fontId="62" fillId="6" borderId="2" xfId="0" applyNumberFormat="1" applyFont="1" applyFill="1" applyBorder="1" applyAlignment="1">
      <alignment horizontal="left" vertical="top" wrapText="1"/>
    </xf>
    <xf numFmtId="0" fontId="62" fillId="0" borderId="20" xfId="0" applyFont="1" applyBorder="1"/>
    <xf numFmtId="0" fontId="8" fillId="0" borderId="71" xfId="0" applyFont="1" applyBorder="1" applyAlignment="1">
      <alignment horizontal="center"/>
    </xf>
    <xf numFmtId="49" fontId="67" fillId="6" borderId="2" xfId="0" applyNumberFormat="1" applyFont="1" applyFill="1" applyBorder="1" applyAlignment="1">
      <alignment horizontal="left" vertical="center" wrapText="1"/>
    </xf>
    <xf numFmtId="49" fontId="29" fillId="10" borderId="2" xfId="0" applyNumberFormat="1" applyFont="1" applyFill="1" applyBorder="1" applyAlignment="1">
      <alignment horizontal="center" vertical="center" wrapText="1"/>
    </xf>
    <xf numFmtId="49" fontId="5" fillId="2" borderId="2" xfId="0" applyNumberFormat="1" applyFont="1" applyFill="1" applyBorder="1" applyAlignment="1">
      <alignment horizontal="left" vertical="center" wrapText="1"/>
    </xf>
    <xf numFmtId="49" fontId="5" fillId="2" borderId="2" xfId="0" applyNumberFormat="1" applyFont="1" applyFill="1" applyBorder="1" applyAlignment="1">
      <alignment horizontal="center" vertical="center" wrapText="1"/>
    </xf>
    <xf numFmtId="49" fontId="5" fillId="0" borderId="71" xfId="0" applyNumberFormat="1" applyFont="1" applyBorder="1" applyAlignment="1">
      <alignment horizontal="center" vertical="center" wrapText="1"/>
    </xf>
    <xf numFmtId="0" fontId="5" fillId="2" borderId="69" xfId="0" applyFont="1" applyFill="1" applyBorder="1" applyAlignment="1">
      <alignment horizontal="center" vertical="center" wrapText="1"/>
    </xf>
    <xf numFmtId="0" fontId="29" fillId="10" borderId="2" xfId="0" applyFont="1" applyFill="1" applyBorder="1" applyAlignment="1">
      <alignment horizontal="center" vertical="center" wrapText="1"/>
    </xf>
    <xf numFmtId="49" fontId="8" fillId="6" borderId="2" xfId="0" applyNumberFormat="1" applyFont="1" applyFill="1" applyBorder="1" applyAlignment="1">
      <alignment horizontal="left" vertical="top" wrapText="1"/>
    </xf>
    <xf numFmtId="49" fontId="62" fillId="6" borderId="2" xfId="0" applyNumberFormat="1" applyFont="1" applyFill="1" applyBorder="1" applyAlignment="1">
      <alignment horizontal="center" vertical="top" wrapText="1"/>
    </xf>
    <xf numFmtId="49" fontId="8" fillId="0" borderId="2" xfId="0" applyNumberFormat="1" applyFont="1" applyBorder="1" applyAlignment="1">
      <alignment horizontal="left" vertical="center" wrapText="1"/>
    </xf>
    <xf numFmtId="0" fontId="5" fillId="11" borderId="2" xfId="0" applyFont="1" applyFill="1" applyBorder="1" applyAlignment="1">
      <alignment horizontal="left" vertical="center"/>
    </xf>
    <xf numFmtId="0" fontId="5" fillId="2" borderId="2" xfId="0" applyFont="1" applyFill="1" applyBorder="1" applyAlignment="1">
      <alignment horizontal="left"/>
    </xf>
    <xf numFmtId="49" fontId="7" fillId="0" borderId="4" xfId="0" applyNumberFormat="1" applyFont="1" applyBorder="1" applyAlignment="1">
      <alignment horizontal="left" vertical="center" wrapText="1"/>
    </xf>
    <xf numFmtId="49" fontId="7" fillId="6" borderId="2" xfId="0" applyNumberFormat="1" applyFont="1" applyFill="1" applyBorder="1" applyAlignment="1">
      <alignment horizontal="left" vertical="top" wrapText="1"/>
    </xf>
    <xf numFmtId="49" fontId="5" fillId="10" borderId="2" xfId="0" applyNumberFormat="1" applyFont="1" applyFill="1" applyBorder="1" applyAlignment="1">
      <alignment horizontal="center" vertical="center" wrapText="1"/>
    </xf>
    <xf numFmtId="0" fontId="7" fillId="6" borderId="2" xfId="0" applyFont="1" applyFill="1" applyBorder="1" applyAlignment="1">
      <alignment horizontal="left" vertical="top" wrapText="1"/>
    </xf>
    <xf numFmtId="49" fontId="5" fillId="6" borderId="73" xfId="0" applyNumberFormat="1" applyFont="1" applyFill="1" applyBorder="1" applyAlignment="1">
      <alignment horizontal="left" vertical="top"/>
    </xf>
    <xf numFmtId="0" fontId="6" fillId="0" borderId="74" xfId="0" applyFont="1" applyBorder="1"/>
    <xf numFmtId="0" fontId="6" fillId="0" borderId="75" xfId="0" applyFont="1" applyBorder="1"/>
    <xf numFmtId="49" fontId="43" fillId="2" borderId="6" xfId="0" applyNumberFormat="1" applyFont="1" applyFill="1" applyBorder="1" applyAlignment="1">
      <alignment horizontal="left" vertical="top" wrapText="1"/>
    </xf>
    <xf numFmtId="49" fontId="5" fillId="5" borderId="2" xfId="0" applyNumberFormat="1" applyFont="1" applyFill="1" applyBorder="1" applyAlignment="1">
      <alignment horizontal="center" vertical="center"/>
    </xf>
    <xf numFmtId="49" fontId="5" fillId="5" borderId="2" xfId="0" applyNumberFormat="1" applyFont="1" applyFill="1" applyBorder="1" applyAlignment="1">
      <alignment horizontal="left" vertical="center" wrapText="1"/>
    </xf>
    <xf numFmtId="49" fontId="5" fillId="0" borderId="4" xfId="0" applyNumberFormat="1" applyFont="1" applyBorder="1" applyAlignment="1">
      <alignment horizontal="left" vertical="center" wrapText="1"/>
    </xf>
    <xf numFmtId="49" fontId="7" fillId="0" borderId="76" xfId="0" applyNumberFormat="1" applyFont="1" applyBorder="1" applyAlignment="1">
      <alignment horizontal="left" vertical="center" wrapText="1"/>
    </xf>
    <xf numFmtId="0" fontId="6" fillId="0" borderId="78" xfId="0" applyFont="1" applyBorder="1"/>
    <xf numFmtId="49" fontId="7" fillId="0" borderId="53" xfId="0" applyNumberFormat="1" applyFont="1" applyBorder="1" applyAlignment="1">
      <alignment horizontal="left" vertical="center" wrapText="1"/>
    </xf>
    <xf numFmtId="0" fontId="6" fillId="0" borderId="77" xfId="0" applyFont="1" applyBorder="1"/>
    <xf numFmtId="49" fontId="43" fillId="2" borderId="6" xfId="0" applyNumberFormat="1" applyFont="1" applyFill="1" applyBorder="1" applyAlignment="1">
      <alignment horizontal="left" vertical="center" wrapText="1"/>
    </xf>
    <xf numFmtId="49" fontId="21" fillId="0" borderId="76" xfId="0" applyNumberFormat="1" applyFont="1" applyBorder="1" applyAlignment="1">
      <alignment horizontal="left" vertical="center" wrapText="1"/>
    </xf>
    <xf numFmtId="0" fontId="6" fillId="0" borderId="76" xfId="0" applyFont="1" applyBorder="1"/>
    <xf numFmtId="49" fontId="5" fillId="0" borderId="53" xfId="0" applyNumberFormat="1" applyFont="1" applyBorder="1" applyAlignment="1">
      <alignment horizontal="left" vertical="center" wrapText="1"/>
    </xf>
    <xf numFmtId="49" fontId="5" fillId="6" borderId="73" xfId="0" applyNumberFormat="1" applyFont="1" applyFill="1" applyBorder="1" applyAlignment="1">
      <alignment horizontal="left" vertical="top" wrapText="1"/>
    </xf>
    <xf numFmtId="49" fontId="5" fillId="10" borderId="2" xfId="0" applyNumberFormat="1" applyFont="1" applyFill="1" applyBorder="1" applyAlignment="1">
      <alignment horizontal="center" vertical="center"/>
    </xf>
    <xf numFmtId="49" fontId="66" fillId="0" borderId="4" xfId="0" applyNumberFormat="1" applyFont="1" applyBorder="1" applyAlignment="1">
      <alignment horizontal="left" vertical="center" wrapText="1"/>
    </xf>
    <xf numFmtId="49" fontId="42" fillId="0" borderId="0" xfId="0" applyNumberFormat="1" applyFont="1" applyAlignment="1">
      <alignment horizontal="left" vertical="center"/>
    </xf>
    <xf numFmtId="49" fontId="21" fillId="0" borderId="0" xfId="0" applyNumberFormat="1" applyFont="1" applyAlignment="1">
      <alignment horizontal="left" vertical="top" wrapText="1"/>
    </xf>
    <xf numFmtId="49" fontId="7" fillId="8" borderId="55" xfId="0" applyNumberFormat="1" applyFont="1" applyFill="1" applyBorder="1" applyAlignment="1">
      <alignment horizontal="left" vertical="center" wrapText="1"/>
    </xf>
    <xf numFmtId="49" fontId="7" fillId="8" borderId="2" xfId="0" applyNumberFormat="1" applyFont="1" applyFill="1" applyBorder="1" applyAlignment="1">
      <alignment horizontal="left" vertical="center" wrapText="1"/>
    </xf>
    <xf numFmtId="49" fontId="7" fillId="8" borderId="79" xfId="0" applyNumberFormat="1" applyFont="1" applyFill="1" applyBorder="1" applyAlignment="1">
      <alignment horizontal="left" vertical="center" wrapText="1"/>
    </xf>
    <xf numFmtId="0" fontId="6" fillId="0" borderId="80" xfId="0" applyFont="1" applyBorder="1"/>
    <xf numFmtId="49" fontId="7" fillId="0" borderId="2" xfId="0" applyNumberFormat="1" applyFont="1" applyBorder="1" applyAlignment="1">
      <alignment horizontal="left" vertical="center"/>
    </xf>
    <xf numFmtId="49" fontId="5" fillId="8" borderId="55" xfId="0" applyNumberFormat="1" applyFont="1" applyFill="1" applyBorder="1" applyAlignment="1">
      <alignment horizontal="left" vertical="center" wrapText="1"/>
    </xf>
    <xf numFmtId="49" fontId="7" fillId="0" borderId="2" xfId="0" applyNumberFormat="1" applyFont="1" applyBorder="1" applyAlignment="1">
      <alignment horizontal="left" vertical="center" wrapText="1"/>
    </xf>
    <xf numFmtId="49" fontId="33" fillId="6" borderId="73" xfId="0" applyNumberFormat="1" applyFont="1" applyFill="1" applyBorder="1" applyAlignment="1">
      <alignment horizontal="left" vertical="top"/>
    </xf>
    <xf numFmtId="0" fontId="7" fillId="0" borderId="2" xfId="0" applyFont="1" applyBorder="1" applyAlignment="1">
      <alignment horizontal="left" vertical="center" wrapText="1"/>
    </xf>
    <xf numFmtId="49" fontId="21" fillId="0" borderId="0" xfId="0" applyNumberFormat="1" applyFont="1" applyAlignment="1">
      <alignment horizontal="left" vertical="center" wrapText="1"/>
    </xf>
    <xf numFmtId="49" fontId="48" fillId="12" borderId="6" xfId="0" applyNumberFormat="1" applyFont="1" applyFill="1" applyBorder="1" applyAlignment="1">
      <alignment horizontal="left" vertical="top"/>
    </xf>
    <xf numFmtId="0" fontId="5" fillId="10" borderId="2" xfId="0" applyFont="1" applyFill="1" applyBorder="1" applyAlignment="1">
      <alignment horizontal="center" vertical="center" wrapText="1"/>
    </xf>
  </cellXfs>
  <cellStyles count="1">
    <cellStyle name="ปกติ"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2"/></Relationships>
</file>

<file path=xl/_rels/comments2.xml.rels><?xml version="1.0" encoding="UTF-8" standalone="yes"?>
<Relationships xmlns="http://schemas.openxmlformats.org/package/2006/relationships"><Relationship Id="rId1" Type="http://customschemas.google.com/relationships/workbookmetadata" Target="commentsmeta3"/></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57150</xdr:colOff>
      <xdr:row>0</xdr:row>
      <xdr:rowOff>133350</xdr:rowOff>
    </xdr:from>
    <xdr:ext cx="2133600" cy="647700"/>
    <xdr:pic>
      <xdr:nvPicPr>
        <xdr:cNvPr id="2" name="image2.png" descr="Hom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1400175</xdr:colOff>
      <xdr:row>0</xdr:row>
      <xdr:rowOff>104775</xdr:rowOff>
    </xdr:from>
    <xdr:ext cx="2295525" cy="771525"/>
    <xdr:pic>
      <xdr:nvPicPr>
        <xdr:cNvPr id="3" name="image3.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1</xdr:col>
      <xdr:colOff>47625</xdr:colOff>
      <xdr:row>0</xdr:row>
      <xdr:rowOff>161925</xdr:rowOff>
    </xdr:from>
    <xdr:ext cx="1971675" cy="600075"/>
    <xdr:pic>
      <xdr:nvPicPr>
        <xdr:cNvPr id="2" name="image2.png" descr="Home">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133350</xdr:colOff>
      <xdr:row>0</xdr:row>
      <xdr:rowOff>133350</xdr:rowOff>
    </xdr:from>
    <xdr:ext cx="2171700" cy="628650"/>
    <xdr:pic>
      <xdr:nvPicPr>
        <xdr:cNvPr id="2" name="image2.png" descr="Hom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142875</xdr:colOff>
      <xdr:row>0</xdr:row>
      <xdr:rowOff>95250</xdr:rowOff>
    </xdr:from>
    <xdr:ext cx="2028825" cy="628650"/>
    <xdr:pic>
      <xdr:nvPicPr>
        <xdr:cNvPr id="2" name="image2.png" descr="Hom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85725</xdr:colOff>
      <xdr:row>0</xdr:row>
      <xdr:rowOff>95250</xdr:rowOff>
    </xdr:from>
    <xdr:ext cx="2000250" cy="628650"/>
    <xdr:pic>
      <xdr:nvPicPr>
        <xdr:cNvPr id="2" name="image2.png" descr="Hom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171450</xdr:colOff>
      <xdr:row>0</xdr:row>
      <xdr:rowOff>57150</xdr:rowOff>
    </xdr:from>
    <xdr:ext cx="2000250" cy="638175"/>
    <xdr:pic>
      <xdr:nvPicPr>
        <xdr:cNvPr id="2" name="image2.png" descr="Hom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95250</xdr:colOff>
      <xdr:row>27</xdr:row>
      <xdr:rowOff>190500</xdr:rowOff>
    </xdr:from>
    <xdr:ext cx="4476750" cy="2657475"/>
    <xdr:pic>
      <xdr:nvPicPr>
        <xdr:cNvPr id="3" name="image1.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171450</xdr:colOff>
      <xdr:row>0</xdr:row>
      <xdr:rowOff>57150</xdr:rowOff>
    </xdr:from>
    <xdr:ext cx="2000250" cy="638175"/>
    <xdr:pic>
      <xdr:nvPicPr>
        <xdr:cNvPr id="2" name="image2.png" descr="Home">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57150</xdr:colOff>
      <xdr:row>22</xdr:row>
      <xdr:rowOff>180975</xdr:rowOff>
    </xdr:from>
    <xdr:ext cx="4343400" cy="2667000"/>
    <xdr:pic>
      <xdr:nvPicPr>
        <xdr:cNvPr id="3" name="image4.pn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171450</xdr:colOff>
      <xdr:row>0</xdr:row>
      <xdr:rowOff>57150</xdr:rowOff>
    </xdr:from>
    <xdr:ext cx="2000250" cy="638175"/>
    <xdr:pic>
      <xdr:nvPicPr>
        <xdr:cNvPr id="2" name="image2.png" descr="Home">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1</xdr:col>
      <xdr:colOff>171450</xdr:colOff>
      <xdr:row>0</xdr:row>
      <xdr:rowOff>57150</xdr:rowOff>
    </xdr:from>
    <xdr:ext cx="2000250" cy="638175"/>
    <xdr:pic>
      <xdr:nvPicPr>
        <xdr:cNvPr id="2" name="image2.png" descr="Home">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1</xdr:col>
      <xdr:colOff>47625</xdr:colOff>
      <xdr:row>0</xdr:row>
      <xdr:rowOff>161925</xdr:rowOff>
    </xdr:from>
    <xdr:ext cx="1971675" cy="590550"/>
    <xdr:pic>
      <xdr:nvPicPr>
        <xdr:cNvPr id="2" name="image2.png" descr="Home">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spd.moph.go.th/public-health-statistics/"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CC2E5"/>
    <pageSetUpPr fitToPage="1"/>
  </sheetPr>
  <dimension ref="B1:D1000"/>
  <sheetViews>
    <sheetView showGridLines="0" topLeftCell="A16" workbookViewId="0">
      <selection activeCell="H19" sqref="H19"/>
    </sheetView>
  </sheetViews>
  <sheetFormatPr defaultColWidth="14.453125" defaultRowHeight="15" customHeight="1" x14ac:dyDescent="0.35"/>
  <cols>
    <col min="1" max="1" width="5.08984375" customWidth="1"/>
    <col min="2" max="2" width="16.453125" customWidth="1"/>
    <col min="3" max="3" width="30" customWidth="1"/>
    <col min="4" max="4" width="55.453125" customWidth="1"/>
    <col min="5" max="26" width="11.453125" customWidth="1"/>
  </cols>
  <sheetData>
    <row r="1" spans="2:4" ht="14.25" customHeight="1" x14ac:dyDescent="0.35"/>
    <row r="4" spans="2:4" ht="14.25" customHeight="1" x14ac:dyDescent="0.35"/>
    <row r="5" spans="2:4" ht="30.75" customHeight="1" x14ac:dyDescent="0.35"/>
    <row r="6" spans="2:4" ht="21" customHeight="1" x14ac:dyDescent="0.45">
      <c r="B6" s="335" t="s">
        <v>0</v>
      </c>
      <c r="C6" s="336"/>
      <c r="D6" s="336"/>
    </row>
    <row r="7" spans="2:4" ht="6.75" customHeight="1" x14ac:dyDescent="0.45">
      <c r="B7" s="1"/>
      <c r="C7" s="1"/>
      <c r="D7" s="1"/>
    </row>
    <row r="8" spans="2:4" ht="61.5" customHeight="1" x14ac:dyDescent="0.45">
      <c r="B8" s="337" t="s">
        <v>1</v>
      </c>
      <c r="C8" s="336"/>
      <c r="D8" s="336"/>
    </row>
    <row r="9" spans="2:4" ht="14.25" customHeight="1" x14ac:dyDescent="0.35"/>
    <row r="10" spans="2:4" ht="24.75" customHeight="1" x14ac:dyDescent="0.35">
      <c r="B10" s="338" t="s">
        <v>2</v>
      </c>
      <c r="C10" s="336"/>
      <c r="D10" s="336"/>
    </row>
    <row r="11" spans="2:4" ht="41.25" customHeight="1" x14ac:dyDescent="0.35"/>
    <row r="12" spans="2:4" ht="24.75" customHeight="1" x14ac:dyDescent="0.35">
      <c r="B12" s="2" t="s">
        <v>3</v>
      </c>
      <c r="C12" s="339" t="s">
        <v>4</v>
      </c>
      <c r="D12" s="333"/>
    </row>
    <row r="13" spans="2:4" ht="19.5" customHeight="1" x14ac:dyDescent="0.35">
      <c r="B13" s="3"/>
      <c r="C13" s="3"/>
      <c r="D13" s="3"/>
    </row>
    <row r="14" spans="2:4" ht="24.75" customHeight="1" x14ac:dyDescent="0.35">
      <c r="B14" s="340" t="s">
        <v>5</v>
      </c>
      <c r="C14" s="341"/>
      <c r="D14" s="333"/>
    </row>
    <row r="15" spans="2:4" ht="22.5" customHeight="1" x14ac:dyDescent="0.35">
      <c r="B15" s="4" t="s">
        <v>6</v>
      </c>
      <c r="C15" s="332" t="s">
        <v>595</v>
      </c>
      <c r="D15" s="333"/>
    </row>
    <row r="16" spans="2:4" ht="22.5" customHeight="1" x14ac:dyDescent="0.35">
      <c r="B16" s="4" t="s">
        <v>7</v>
      </c>
      <c r="C16" s="334" t="s">
        <v>8</v>
      </c>
      <c r="D16" s="333"/>
    </row>
    <row r="17" spans="2:4" ht="53.25" customHeight="1" x14ac:dyDescent="0.35">
      <c r="B17" s="4" t="s">
        <v>9</v>
      </c>
      <c r="C17" s="334" t="s">
        <v>10</v>
      </c>
      <c r="D17" s="333"/>
    </row>
    <row r="18" spans="2:4" ht="22.5" customHeight="1" x14ac:dyDescent="0.35">
      <c r="B18" s="4" t="s">
        <v>11</v>
      </c>
      <c r="C18" s="342" t="s">
        <v>596</v>
      </c>
      <c r="D18" s="333"/>
    </row>
    <row r="19" spans="2:4" ht="22.5" customHeight="1" x14ac:dyDescent="0.35">
      <c r="B19" s="4" t="s">
        <v>12</v>
      </c>
      <c r="C19" s="343"/>
      <c r="D19" s="333"/>
    </row>
    <row r="20" spans="2:4" ht="41.25" customHeight="1" x14ac:dyDescent="0.35"/>
    <row r="21" spans="2:4" ht="24.75" customHeight="1" x14ac:dyDescent="0.35">
      <c r="B21" s="344" t="s">
        <v>13</v>
      </c>
      <c r="C21" s="341"/>
      <c r="D21" s="333"/>
    </row>
    <row r="22" spans="2:4" ht="140.25" customHeight="1" x14ac:dyDescent="0.35">
      <c r="B22" s="345" t="s">
        <v>14</v>
      </c>
      <c r="C22" s="341"/>
      <c r="D22" s="333"/>
    </row>
    <row r="23" spans="2:4" ht="14.25" customHeight="1" x14ac:dyDescent="0.35"/>
    <row r="24" spans="2:4" ht="14.25" customHeight="1" x14ac:dyDescent="0.35"/>
    <row r="25" spans="2:4" ht="14.25" customHeight="1" x14ac:dyDescent="0.35"/>
    <row r="26" spans="2:4" ht="14.25" customHeight="1" x14ac:dyDescent="0.35"/>
    <row r="27" spans="2:4" ht="14.25" customHeight="1" x14ac:dyDescent="0.35"/>
    <row r="28" spans="2:4" ht="14.25" customHeight="1" x14ac:dyDescent="0.35"/>
    <row r="29" spans="2:4" ht="14.25" customHeight="1" x14ac:dyDescent="0.35"/>
    <row r="30" spans="2:4" ht="14.25" customHeight="1" x14ac:dyDescent="0.35"/>
    <row r="31" spans="2:4" ht="14.25" customHeight="1" x14ac:dyDescent="0.35"/>
    <row r="32" spans="2:4"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12">
    <mergeCell ref="C17:D17"/>
    <mergeCell ref="C18:D18"/>
    <mergeCell ref="C19:D19"/>
    <mergeCell ref="B21:D21"/>
    <mergeCell ref="B22:D22"/>
    <mergeCell ref="C15:D15"/>
    <mergeCell ref="C16:D16"/>
    <mergeCell ref="B6:D6"/>
    <mergeCell ref="B8:D8"/>
    <mergeCell ref="B10:D10"/>
    <mergeCell ref="C12:D12"/>
    <mergeCell ref="B14:D14"/>
  </mergeCells>
  <pageMargins left="0.25" right="0.25" top="0.75" bottom="0.75" header="0" footer="0"/>
  <pageSetup paperSize="9" fitToHeight="0" orientation="portrait"/>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CC2E5"/>
    <pageSetUpPr fitToPage="1"/>
  </sheetPr>
  <dimension ref="A1:K1000"/>
  <sheetViews>
    <sheetView showGridLines="0" topLeftCell="A8" zoomScale="70" zoomScaleNormal="70" workbookViewId="0">
      <selection activeCell="C57" sqref="C57:D57"/>
    </sheetView>
  </sheetViews>
  <sheetFormatPr defaultColWidth="14.453125" defaultRowHeight="15" customHeight="1" x14ac:dyDescent="0.35"/>
  <cols>
    <col min="1" max="1" width="2.54296875" customWidth="1"/>
    <col min="2" max="2" width="8" customWidth="1"/>
    <col min="3" max="3" width="4.08984375" customWidth="1"/>
    <col min="4" max="4" width="69.90625" customWidth="1"/>
    <col min="5" max="5" width="13.453125" customWidth="1"/>
    <col min="6" max="6" width="95.453125" customWidth="1"/>
    <col min="7" max="26" width="11.453125" customWidth="1"/>
  </cols>
  <sheetData>
    <row r="1" spans="1:11" ht="14.25" customHeight="1" x14ac:dyDescent="0.35">
      <c r="A1" s="3"/>
      <c r="B1" s="263" t="s">
        <v>191</v>
      </c>
      <c r="C1" s="263"/>
      <c r="D1" s="264"/>
      <c r="E1" s="3"/>
      <c r="F1" s="264"/>
      <c r="G1" s="3"/>
      <c r="H1" s="3"/>
      <c r="I1" s="3"/>
    </row>
    <row r="2" spans="1:11" ht="15" customHeight="1" x14ac:dyDescent="0.35">
      <c r="A2" s="3"/>
      <c r="B2" s="263" t="s">
        <v>192</v>
      </c>
      <c r="C2" s="263"/>
      <c r="D2" s="265"/>
      <c r="E2" s="42" t="s">
        <v>15</v>
      </c>
      <c r="F2" s="266"/>
      <c r="G2" s="3"/>
      <c r="H2" s="3"/>
      <c r="I2" s="3"/>
    </row>
    <row r="3" spans="1:11" ht="15" customHeight="1" x14ac:dyDescent="0.35">
      <c r="A3" s="3"/>
      <c r="B3" s="263" t="s">
        <v>369</v>
      </c>
      <c r="C3" s="263"/>
      <c r="D3" s="264"/>
      <c r="E3" s="44" t="s">
        <v>16</v>
      </c>
      <c r="F3" s="266"/>
      <c r="G3" s="3"/>
      <c r="H3" s="3"/>
      <c r="I3" s="3"/>
    </row>
    <row r="4" spans="1:11" ht="14.25" customHeight="1" x14ac:dyDescent="0.35">
      <c r="A4" s="3"/>
      <c r="B4" s="267"/>
      <c r="C4" s="267"/>
      <c r="D4" s="264"/>
      <c r="E4" s="3"/>
      <c r="F4" s="264"/>
      <c r="G4" s="3"/>
      <c r="H4" s="3"/>
      <c r="I4" s="3"/>
    </row>
    <row r="5" spans="1:11" ht="14.25" customHeight="1" x14ac:dyDescent="0.35">
      <c r="A5" s="3"/>
      <c r="B5" s="267"/>
      <c r="C5" s="267"/>
      <c r="D5" s="264"/>
      <c r="E5" s="45" t="s">
        <v>193</v>
      </c>
      <c r="F5" s="268"/>
      <c r="G5" s="3"/>
      <c r="H5" s="3"/>
      <c r="I5" s="3"/>
    </row>
    <row r="6" spans="1:11" ht="21" customHeight="1" x14ac:dyDescent="0.35">
      <c r="A6" s="154"/>
      <c r="B6" s="269" t="s">
        <v>457</v>
      </c>
      <c r="C6" s="48"/>
      <c r="D6" s="48"/>
      <c r="E6" s="24"/>
      <c r="F6" s="270"/>
      <c r="G6" s="154"/>
      <c r="H6" s="154"/>
      <c r="I6" s="154"/>
    </row>
    <row r="7" spans="1:11" ht="5.25" customHeight="1" x14ac:dyDescent="0.35">
      <c r="A7" s="3"/>
      <c r="B7" s="422"/>
      <c r="C7" s="336"/>
      <c r="D7" s="336"/>
      <c r="E7" s="3"/>
      <c r="F7" s="264"/>
      <c r="G7" s="3"/>
      <c r="H7" s="3"/>
      <c r="I7" s="3"/>
    </row>
    <row r="8" spans="1:11" ht="158.25" customHeight="1" x14ac:dyDescent="0.35">
      <c r="A8" s="3"/>
      <c r="B8" s="433" t="s">
        <v>458</v>
      </c>
      <c r="C8" s="336"/>
      <c r="D8" s="336"/>
      <c r="E8" s="336"/>
      <c r="F8" s="336"/>
      <c r="G8" s="3"/>
      <c r="H8" s="3"/>
      <c r="I8" s="3"/>
    </row>
    <row r="9" spans="1:11" ht="18" customHeight="1" x14ac:dyDescent="0.35">
      <c r="A9" s="3"/>
      <c r="B9" s="434" t="s">
        <v>459</v>
      </c>
      <c r="C9" s="352"/>
      <c r="D9" s="353"/>
      <c r="E9" s="271"/>
      <c r="F9" s="271"/>
      <c r="G9" s="3"/>
      <c r="H9" s="3"/>
      <c r="I9" s="3"/>
    </row>
    <row r="10" spans="1:11" ht="14.25" customHeight="1" x14ac:dyDescent="0.35">
      <c r="A10" s="3"/>
      <c r="B10" s="267"/>
      <c r="C10" s="267"/>
      <c r="D10" s="272"/>
      <c r="E10" s="3"/>
      <c r="F10" s="264"/>
      <c r="G10" s="3"/>
      <c r="H10" s="3"/>
      <c r="I10" s="3"/>
    </row>
    <row r="11" spans="1:11" ht="28.5" customHeight="1" x14ac:dyDescent="0.35">
      <c r="A11" s="3"/>
      <c r="B11" s="407" t="s">
        <v>460</v>
      </c>
      <c r="C11" s="352"/>
      <c r="D11" s="352"/>
      <c r="E11" s="352"/>
      <c r="F11" s="353"/>
      <c r="G11" s="273"/>
      <c r="H11" s="274"/>
      <c r="I11" s="274"/>
      <c r="J11" s="3"/>
      <c r="K11" s="3"/>
    </row>
    <row r="12" spans="1:11" ht="14.25" customHeight="1" x14ac:dyDescent="0.35">
      <c r="A12" s="3"/>
      <c r="B12" s="267"/>
      <c r="C12" s="267"/>
      <c r="D12" s="264"/>
      <c r="E12" s="3"/>
      <c r="F12" s="264"/>
      <c r="G12" s="3"/>
      <c r="H12" s="3"/>
      <c r="I12" s="3"/>
      <c r="J12" s="3"/>
      <c r="K12" s="3"/>
    </row>
    <row r="13" spans="1:11" ht="26.25" customHeight="1" x14ac:dyDescent="0.35">
      <c r="A13" s="275"/>
      <c r="B13" s="276" t="s">
        <v>61</v>
      </c>
      <c r="C13" s="408" t="s">
        <v>373</v>
      </c>
      <c r="D13" s="370"/>
      <c r="E13" s="277" t="s">
        <v>288</v>
      </c>
      <c r="F13" s="278" t="s">
        <v>461</v>
      </c>
      <c r="G13" s="275"/>
      <c r="H13" s="275"/>
      <c r="I13" s="275"/>
      <c r="J13" s="275"/>
      <c r="K13" s="275"/>
    </row>
    <row r="14" spans="1:11" ht="37.5" customHeight="1" x14ac:dyDescent="0.35">
      <c r="A14" s="275"/>
      <c r="B14" s="313" t="s">
        <v>462</v>
      </c>
      <c r="C14" s="430" t="s">
        <v>463</v>
      </c>
      <c r="D14" s="341"/>
      <c r="E14" s="284" t="s">
        <v>192</v>
      </c>
      <c r="F14" s="287"/>
      <c r="G14" s="275"/>
      <c r="H14" s="275"/>
      <c r="I14" s="275"/>
      <c r="J14" s="275"/>
      <c r="K14" s="275"/>
    </row>
    <row r="15" spans="1:11" ht="50.25" customHeight="1" x14ac:dyDescent="0.35">
      <c r="A15" s="3"/>
      <c r="B15" s="286" t="s">
        <v>464</v>
      </c>
      <c r="C15" s="400" t="s">
        <v>465</v>
      </c>
      <c r="D15" s="341"/>
      <c r="E15" s="284" t="s">
        <v>192</v>
      </c>
      <c r="F15" s="287"/>
      <c r="G15" s="3"/>
      <c r="H15" s="280" t="s">
        <v>383</v>
      </c>
      <c r="I15" s="281"/>
      <c r="J15" s="281"/>
      <c r="K15" s="3"/>
    </row>
    <row r="16" spans="1:11" ht="42" customHeight="1" x14ac:dyDescent="0.35">
      <c r="A16" s="3"/>
      <c r="B16" s="286" t="s">
        <v>466</v>
      </c>
      <c r="C16" s="400" t="s">
        <v>467</v>
      </c>
      <c r="D16" s="341"/>
      <c r="E16" s="284" t="s">
        <v>191</v>
      </c>
      <c r="F16" s="295" t="s">
        <v>468</v>
      </c>
      <c r="G16" s="3"/>
      <c r="H16" s="280" t="s">
        <v>386</v>
      </c>
      <c r="I16" s="281"/>
      <c r="J16" s="281"/>
      <c r="K16" s="3"/>
    </row>
    <row r="17" spans="1:9" ht="18.75" customHeight="1" x14ac:dyDescent="0.35">
      <c r="A17" s="281" t="s">
        <v>386</v>
      </c>
      <c r="B17" s="299" t="s">
        <v>469</v>
      </c>
      <c r="C17" s="289"/>
      <c r="D17" s="289"/>
      <c r="E17" s="290"/>
      <c r="F17" s="291"/>
      <c r="G17" s="3"/>
      <c r="H17" s="3"/>
      <c r="I17" s="3"/>
    </row>
    <row r="18" spans="1:9" ht="60" customHeight="1" x14ac:dyDescent="0.35">
      <c r="A18" s="281" t="s">
        <v>399</v>
      </c>
      <c r="B18" s="419"/>
      <c r="C18" s="405"/>
      <c r="D18" s="405"/>
      <c r="E18" s="405"/>
      <c r="F18" s="406"/>
      <c r="G18" s="3"/>
      <c r="H18" s="3"/>
      <c r="I18" s="3"/>
    </row>
    <row r="19" spans="1:9" ht="30" customHeight="1" x14ac:dyDescent="0.35">
      <c r="A19" s="281" t="s">
        <v>389</v>
      </c>
      <c r="B19" s="267"/>
      <c r="C19" s="267"/>
      <c r="D19" s="264"/>
      <c r="E19" s="3"/>
      <c r="F19" s="264"/>
      <c r="G19" s="3"/>
      <c r="H19" s="3"/>
      <c r="I19" s="3"/>
    </row>
    <row r="20" spans="1:9" ht="30" customHeight="1" x14ac:dyDescent="0.35">
      <c r="A20" s="3"/>
      <c r="B20" s="407" t="s">
        <v>470</v>
      </c>
      <c r="C20" s="352"/>
      <c r="D20" s="352"/>
      <c r="E20" s="352"/>
      <c r="F20" s="353"/>
      <c r="G20" s="273"/>
      <c r="H20" s="273"/>
      <c r="I20" s="273"/>
    </row>
    <row r="21" spans="1:9" ht="12.75" customHeight="1" x14ac:dyDescent="0.35">
      <c r="A21" s="3"/>
      <c r="B21" s="292"/>
      <c r="C21" s="292"/>
      <c r="D21" s="292"/>
      <c r="E21" s="293"/>
      <c r="F21" s="292"/>
      <c r="G21" s="273"/>
      <c r="H21" s="273"/>
      <c r="I21" s="273"/>
    </row>
    <row r="22" spans="1:9" ht="26.25" customHeight="1" x14ac:dyDescent="0.35">
      <c r="A22" s="275"/>
      <c r="B22" s="276" t="s">
        <v>61</v>
      </c>
      <c r="C22" s="408" t="s">
        <v>373</v>
      </c>
      <c r="D22" s="370"/>
      <c r="E22" s="277" t="s">
        <v>288</v>
      </c>
      <c r="F22" s="278" t="s">
        <v>461</v>
      </c>
      <c r="G22" s="275"/>
      <c r="H22" s="275"/>
      <c r="I22" s="275"/>
    </row>
    <row r="23" spans="1:9" ht="51.75" customHeight="1" x14ac:dyDescent="0.35">
      <c r="A23" s="3"/>
      <c r="B23" s="296" t="s">
        <v>471</v>
      </c>
      <c r="C23" s="432" t="s">
        <v>472</v>
      </c>
      <c r="D23" s="333"/>
      <c r="E23" s="321" t="s">
        <v>192</v>
      </c>
      <c r="F23" s="322"/>
      <c r="G23" s="3"/>
      <c r="H23" s="3"/>
      <c r="I23" s="3"/>
    </row>
    <row r="24" spans="1:9" ht="57.75" customHeight="1" x14ac:dyDescent="0.35">
      <c r="A24" s="3"/>
      <c r="B24" s="296" t="s">
        <v>473</v>
      </c>
      <c r="C24" s="432" t="s">
        <v>474</v>
      </c>
      <c r="D24" s="333"/>
      <c r="E24" s="321" t="s">
        <v>192</v>
      </c>
      <c r="F24" s="322"/>
      <c r="G24" s="3"/>
      <c r="H24" s="3"/>
      <c r="I24" s="3"/>
    </row>
    <row r="25" spans="1:9" ht="66" customHeight="1" x14ac:dyDescent="0.35">
      <c r="A25" s="3"/>
      <c r="B25" s="296" t="s">
        <v>475</v>
      </c>
      <c r="C25" s="400" t="s">
        <v>476</v>
      </c>
      <c r="D25" s="341"/>
      <c r="E25" s="297" t="s">
        <v>192</v>
      </c>
      <c r="F25" s="298"/>
      <c r="G25" s="3"/>
      <c r="H25" s="3"/>
      <c r="I25" s="3"/>
    </row>
    <row r="26" spans="1:9" ht="39" customHeight="1" x14ac:dyDescent="0.35">
      <c r="A26" s="3"/>
      <c r="B26" s="296" t="s">
        <v>477</v>
      </c>
      <c r="C26" s="430" t="s">
        <v>478</v>
      </c>
      <c r="D26" s="341"/>
      <c r="E26" s="303" t="s">
        <v>192</v>
      </c>
      <c r="F26" s="295"/>
      <c r="G26" s="3"/>
      <c r="H26" s="3"/>
      <c r="I26" s="3"/>
    </row>
    <row r="27" spans="1:9" ht="51.75" customHeight="1" x14ac:dyDescent="0.35">
      <c r="A27" s="3"/>
      <c r="B27" s="296" t="s">
        <v>479</v>
      </c>
      <c r="C27" s="430" t="s">
        <v>480</v>
      </c>
      <c r="D27" s="333"/>
      <c r="E27" s="303" t="s">
        <v>191</v>
      </c>
      <c r="F27" s="295" t="s">
        <v>481</v>
      </c>
      <c r="G27" s="3"/>
      <c r="H27" s="3"/>
      <c r="I27" s="3"/>
    </row>
    <row r="28" spans="1:9" ht="148.5" customHeight="1" x14ac:dyDescent="0.35">
      <c r="A28" s="3"/>
      <c r="B28" s="296" t="s">
        <v>482</v>
      </c>
      <c r="C28" s="430" t="s">
        <v>483</v>
      </c>
      <c r="D28" s="333"/>
      <c r="E28" s="303" t="s">
        <v>192</v>
      </c>
      <c r="F28" s="295"/>
      <c r="G28" s="3"/>
      <c r="H28" s="3"/>
      <c r="I28" s="3"/>
    </row>
    <row r="29" spans="1:9" ht="54.75" customHeight="1" x14ac:dyDescent="0.35">
      <c r="A29" s="3"/>
      <c r="B29" s="296" t="s">
        <v>484</v>
      </c>
      <c r="C29" s="411" t="s">
        <v>485</v>
      </c>
      <c r="D29" s="417"/>
      <c r="E29" s="297" t="s">
        <v>192</v>
      </c>
      <c r="F29" s="298"/>
      <c r="G29" s="3"/>
      <c r="H29" s="3"/>
      <c r="I29" s="3"/>
    </row>
    <row r="30" spans="1:9" ht="18.75" customHeight="1" x14ac:dyDescent="0.35">
      <c r="A30" s="281" t="s">
        <v>386</v>
      </c>
      <c r="B30" s="299" t="s">
        <v>486</v>
      </c>
      <c r="C30" s="289"/>
      <c r="D30" s="289"/>
      <c r="E30" s="290"/>
      <c r="F30" s="291"/>
      <c r="G30" s="3"/>
      <c r="H30" s="3"/>
      <c r="I30" s="3"/>
    </row>
    <row r="31" spans="1:9" ht="60" customHeight="1" x14ac:dyDescent="0.35">
      <c r="A31" s="281" t="s">
        <v>399</v>
      </c>
      <c r="B31" s="404"/>
      <c r="C31" s="405"/>
      <c r="D31" s="405"/>
      <c r="E31" s="405"/>
      <c r="F31" s="406"/>
      <c r="G31" s="3"/>
      <c r="H31" s="3"/>
      <c r="I31" s="3"/>
    </row>
    <row r="32" spans="1:9" ht="14.25" customHeight="1" x14ac:dyDescent="0.35">
      <c r="A32" s="3"/>
      <c r="B32" s="267"/>
      <c r="C32" s="267"/>
      <c r="D32" s="264"/>
      <c r="E32" s="3"/>
      <c r="F32" s="264"/>
      <c r="G32" s="3"/>
      <c r="H32" s="3"/>
      <c r="I32" s="3"/>
    </row>
    <row r="33" spans="1:9" ht="26.25" customHeight="1" x14ac:dyDescent="0.35">
      <c r="A33" s="3"/>
      <c r="B33" s="407" t="s">
        <v>487</v>
      </c>
      <c r="C33" s="352"/>
      <c r="D33" s="352"/>
      <c r="E33" s="352"/>
      <c r="F33" s="353"/>
      <c r="G33" s="273"/>
      <c r="H33" s="273"/>
      <c r="I33" s="273"/>
    </row>
    <row r="34" spans="1:9" ht="14.25" customHeight="1" x14ac:dyDescent="0.35">
      <c r="A34" s="300"/>
      <c r="B34" s="301"/>
      <c r="C34" s="301"/>
      <c r="D34" s="302"/>
      <c r="E34" s="300"/>
      <c r="F34" s="302"/>
      <c r="G34" s="300"/>
      <c r="H34" s="300"/>
      <c r="I34" s="300"/>
    </row>
    <row r="35" spans="1:9" ht="26.25" customHeight="1" x14ac:dyDescent="0.35">
      <c r="A35" s="275"/>
      <c r="B35" s="276" t="s">
        <v>61</v>
      </c>
      <c r="C35" s="408" t="s">
        <v>373</v>
      </c>
      <c r="D35" s="333"/>
      <c r="E35" s="277" t="s">
        <v>288</v>
      </c>
      <c r="F35" s="278" t="s">
        <v>461</v>
      </c>
      <c r="G35" s="275"/>
      <c r="H35" s="275"/>
      <c r="I35" s="275"/>
    </row>
    <row r="36" spans="1:9" ht="52.5" customHeight="1" x14ac:dyDescent="0.35">
      <c r="A36" s="300"/>
      <c r="B36" s="286" t="s">
        <v>488</v>
      </c>
      <c r="C36" s="400" t="s">
        <v>489</v>
      </c>
      <c r="D36" s="333"/>
      <c r="E36" s="303" t="s">
        <v>192</v>
      </c>
      <c r="F36" s="295"/>
      <c r="G36" s="300"/>
      <c r="H36" s="300"/>
      <c r="I36" s="300"/>
    </row>
    <row r="37" spans="1:9" ht="60" customHeight="1" x14ac:dyDescent="0.35">
      <c r="A37" s="300"/>
      <c r="B37" s="286" t="s">
        <v>490</v>
      </c>
      <c r="C37" s="400" t="s">
        <v>491</v>
      </c>
      <c r="D37" s="333"/>
      <c r="E37" s="303" t="s">
        <v>191</v>
      </c>
      <c r="F37" s="295" t="s">
        <v>492</v>
      </c>
      <c r="G37" s="300"/>
      <c r="H37" s="300"/>
      <c r="I37" s="300"/>
    </row>
    <row r="38" spans="1:9" ht="60" customHeight="1" x14ac:dyDescent="0.35">
      <c r="A38" s="300"/>
      <c r="B38" s="286" t="s">
        <v>493</v>
      </c>
      <c r="C38" s="400" t="s">
        <v>494</v>
      </c>
      <c r="D38" s="333"/>
      <c r="E38" s="303" t="s">
        <v>191</v>
      </c>
      <c r="F38" s="295" t="s">
        <v>495</v>
      </c>
      <c r="G38" s="300"/>
      <c r="H38" s="300"/>
      <c r="I38" s="300"/>
    </row>
    <row r="39" spans="1:9" ht="70.5" customHeight="1" x14ac:dyDescent="0.35">
      <c r="A39" s="300"/>
      <c r="B39" s="286" t="s">
        <v>496</v>
      </c>
      <c r="C39" s="430" t="s">
        <v>497</v>
      </c>
      <c r="D39" s="333"/>
      <c r="E39" s="303" t="s">
        <v>191</v>
      </c>
      <c r="F39" s="295" t="s">
        <v>498</v>
      </c>
      <c r="G39" s="300"/>
      <c r="H39" s="300"/>
      <c r="I39" s="300"/>
    </row>
    <row r="40" spans="1:9" ht="60" customHeight="1" x14ac:dyDescent="0.35">
      <c r="A40" s="300"/>
      <c r="B40" s="286" t="s">
        <v>499</v>
      </c>
      <c r="C40" s="430" t="s">
        <v>500</v>
      </c>
      <c r="D40" s="333"/>
      <c r="E40" s="303" t="s">
        <v>192</v>
      </c>
      <c r="F40" s="295"/>
      <c r="G40" s="300"/>
      <c r="H40" s="300"/>
      <c r="I40" s="300"/>
    </row>
    <row r="41" spans="1:9" ht="18.75" customHeight="1" x14ac:dyDescent="0.35">
      <c r="A41" s="300"/>
      <c r="B41" s="299" t="s">
        <v>501</v>
      </c>
      <c r="C41" s="308"/>
      <c r="D41" s="308"/>
      <c r="E41" s="309"/>
      <c r="F41" s="310"/>
      <c r="G41" s="300"/>
      <c r="H41" s="300"/>
      <c r="I41" s="300"/>
    </row>
    <row r="42" spans="1:9" ht="60" customHeight="1" x14ac:dyDescent="0.35">
      <c r="A42" s="300"/>
      <c r="B42" s="431"/>
      <c r="C42" s="405"/>
      <c r="D42" s="405"/>
      <c r="E42" s="405"/>
      <c r="F42" s="406"/>
      <c r="G42" s="300"/>
      <c r="H42" s="300"/>
      <c r="I42" s="300"/>
    </row>
    <row r="43" spans="1:9" ht="34.5" customHeight="1" x14ac:dyDescent="0.35">
      <c r="A43" s="3"/>
      <c r="B43" s="267"/>
      <c r="C43" s="267"/>
      <c r="D43" s="311"/>
      <c r="E43" s="312"/>
      <c r="F43" s="311"/>
      <c r="G43" s="3"/>
      <c r="H43" s="3"/>
      <c r="I43" s="3"/>
    </row>
    <row r="44" spans="1:9" ht="23.25" customHeight="1" x14ac:dyDescent="0.35">
      <c r="A44" s="3"/>
      <c r="B44" s="407" t="s">
        <v>502</v>
      </c>
      <c r="C44" s="352"/>
      <c r="D44" s="352"/>
      <c r="E44" s="352"/>
      <c r="F44" s="353"/>
      <c r="G44" s="273"/>
      <c r="H44" s="273"/>
      <c r="I44" s="273"/>
    </row>
    <row r="45" spans="1:9" ht="14.25" customHeight="1" x14ac:dyDescent="0.35">
      <c r="A45" s="3"/>
      <c r="B45" s="267"/>
      <c r="C45" s="267"/>
      <c r="D45" s="264"/>
      <c r="E45" s="3"/>
      <c r="F45" s="264"/>
      <c r="G45" s="3"/>
      <c r="H45" s="3"/>
      <c r="I45" s="3"/>
    </row>
    <row r="46" spans="1:9" ht="26.25" customHeight="1" x14ac:dyDescent="0.35">
      <c r="A46" s="275"/>
      <c r="B46" s="276" t="s">
        <v>61</v>
      </c>
      <c r="C46" s="408" t="s">
        <v>373</v>
      </c>
      <c r="D46" s="333"/>
      <c r="E46" s="277" t="s">
        <v>288</v>
      </c>
      <c r="F46" s="278" t="s">
        <v>461</v>
      </c>
      <c r="G46" s="275"/>
      <c r="H46" s="275"/>
      <c r="I46" s="275"/>
    </row>
    <row r="47" spans="1:9" ht="50.25" customHeight="1" x14ac:dyDescent="0.35">
      <c r="A47" s="3"/>
      <c r="B47" s="286" t="s">
        <v>503</v>
      </c>
      <c r="C47" s="400" t="s">
        <v>504</v>
      </c>
      <c r="D47" s="333"/>
      <c r="E47" s="303" t="s">
        <v>192</v>
      </c>
      <c r="F47" s="295"/>
      <c r="G47" s="3"/>
      <c r="H47" s="3"/>
      <c r="I47" s="3"/>
    </row>
    <row r="48" spans="1:9" ht="54" customHeight="1" x14ac:dyDescent="0.35">
      <c r="A48" s="3"/>
      <c r="B48" s="286" t="s">
        <v>505</v>
      </c>
      <c r="C48" s="432" t="s">
        <v>506</v>
      </c>
      <c r="D48" s="333"/>
      <c r="E48" s="323" t="s">
        <v>191</v>
      </c>
      <c r="F48" s="324" t="s">
        <v>507</v>
      </c>
      <c r="G48" s="3"/>
      <c r="H48" s="3"/>
      <c r="I48" s="3"/>
    </row>
    <row r="49" spans="1:9" ht="87.75" customHeight="1" x14ac:dyDescent="0.35">
      <c r="A49" s="3"/>
      <c r="B49" s="286" t="s">
        <v>508</v>
      </c>
      <c r="C49" s="400" t="s">
        <v>509</v>
      </c>
      <c r="D49" s="333"/>
      <c r="E49" s="303" t="s">
        <v>191</v>
      </c>
      <c r="F49" s="295" t="s">
        <v>510</v>
      </c>
      <c r="G49" s="3"/>
      <c r="H49" s="3"/>
      <c r="I49" s="3"/>
    </row>
    <row r="50" spans="1:9" ht="69" customHeight="1" x14ac:dyDescent="0.35">
      <c r="A50" s="3"/>
      <c r="B50" s="286" t="s">
        <v>511</v>
      </c>
      <c r="C50" s="430" t="s">
        <v>512</v>
      </c>
      <c r="D50" s="333"/>
      <c r="E50" s="303" t="s">
        <v>191</v>
      </c>
      <c r="F50" s="295" t="s">
        <v>513</v>
      </c>
      <c r="G50" s="3"/>
      <c r="H50" s="3"/>
      <c r="I50" s="3"/>
    </row>
    <row r="51" spans="1:9" ht="19.5" customHeight="1" x14ac:dyDescent="0.35">
      <c r="A51" s="3"/>
      <c r="B51" s="286" t="s">
        <v>514</v>
      </c>
      <c r="C51" s="430" t="s">
        <v>515</v>
      </c>
      <c r="D51" s="333"/>
      <c r="E51" s="303" t="s">
        <v>191</v>
      </c>
      <c r="F51" s="295"/>
      <c r="G51" s="3"/>
      <c r="H51" s="3"/>
      <c r="I51" s="3"/>
    </row>
    <row r="52" spans="1:9" ht="19.5" customHeight="1" x14ac:dyDescent="0.35">
      <c r="A52" s="3"/>
      <c r="B52" s="286" t="s">
        <v>516</v>
      </c>
      <c r="C52" s="430" t="s">
        <v>517</v>
      </c>
      <c r="D52" s="333"/>
      <c r="E52" s="303" t="s">
        <v>191</v>
      </c>
      <c r="F52" s="295"/>
      <c r="G52" s="3"/>
      <c r="H52" s="3"/>
      <c r="I52" s="3"/>
    </row>
    <row r="53" spans="1:9" ht="42.75" customHeight="1" x14ac:dyDescent="0.35">
      <c r="A53" s="3"/>
      <c r="B53" s="286" t="s">
        <v>518</v>
      </c>
      <c r="C53" s="430" t="s">
        <v>519</v>
      </c>
      <c r="D53" s="333"/>
      <c r="E53" s="303" t="s">
        <v>192</v>
      </c>
      <c r="F53" s="295"/>
      <c r="G53" s="3"/>
      <c r="H53" s="3"/>
      <c r="I53" s="3"/>
    </row>
    <row r="54" spans="1:9" ht="42.75" customHeight="1" x14ac:dyDescent="0.35">
      <c r="A54" s="3"/>
      <c r="B54" s="286" t="s">
        <v>520</v>
      </c>
      <c r="C54" s="430" t="s">
        <v>521</v>
      </c>
      <c r="D54" s="333"/>
      <c r="E54" s="303" t="s">
        <v>192</v>
      </c>
      <c r="F54" s="295"/>
      <c r="G54" s="3"/>
      <c r="H54" s="3"/>
      <c r="I54" s="3"/>
    </row>
    <row r="55" spans="1:9" ht="19.5" customHeight="1" x14ac:dyDescent="0.35">
      <c r="A55" s="3"/>
      <c r="B55" s="286" t="s">
        <v>522</v>
      </c>
      <c r="C55" s="430" t="s">
        <v>523</v>
      </c>
      <c r="D55" s="333"/>
      <c r="E55" s="303" t="s">
        <v>191</v>
      </c>
      <c r="F55" s="295"/>
      <c r="G55" s="3"/>
      <c r="H55" s="3"/>
      <c r="I55" s="3"/>
    </row>
    <row r="56" spans="1:9" ht="19.5" customHeight="1" x14ac:dyDescent="0.35">
      <c r="A56" s="3"/>
      <c r="B56" s="286" t="s">
        <v>524</v>
      </c>
      <c r="C56" s="430" t="s">
        <v>525</v>
      </c>
      <c r="D56" s="333"/>
      <c r="E56" s="303" t="s">
        <v>191</v>
      </c>
      <c r="F56" s="295"/>
      <c r="G56" s="3"/>
      <c r="H56" s="3"/>
      <c r="I56" s="3"/>
    </row>
    <row r="57" spans="1:9" ht="182.25" customHeight="1" x14ac:dyDescent="0.35">
      <c r="A57" s="3"/>
      <c r="B57" s="286" t="s">
        <v>526</v>
      </c>
      <c r="C57" s="430" t="s">
        <v>527</v>
      </c>
      <c r="D57" s="333"/>
      <c r="E57" s="303"/>
      <c r="F57" s="295" t="s">
        <v>528</v>
      </c>
      <c r="G57" s="3"/>
      <c r="H57" s="3"/>
      <c r="I57" s="3"/>
    </row>
    <row r="58" spans="1:9" ht="55.5" customHeight="1" x14ac:dyDescent="0.35">
      <c r="A58" s="3"/>
      <c r="B58" s="286" t="s">
        <v>529</v>
      </c>
      <c r="C58" s="430" t="s">
        <v>530</v>
      </c>
      <c r="D58" s="333"/>
      <c r="E58" s="303" t="s">
        <v>191</v>
      </c>
      <c r="F58" s="295"/>
      <c r="G58" s="3"/>
      <c r="H58" s="3"/>
      <c r="I58" s="3"/>
    </row>
    <row r="59" spans="1:9" ht="43.5" customHeight="1" x14ac:dyDescent="0.35">
      <c r="A59" s="3"/>
      <c r="B59" s="435" t="s">
        <v>531</v>
      </c>
      <c r="C59" s="341"/>
      <c r="D59" s="341"/>
      <c r="E59" s="341"/>
      <c r="F59" s="333"/>
      <c r="G59" s="3"/>
      <c r="H59" s="3"/>
      <c r="I59" s="3"/>
    </row>
    <row r="60" spans="1:9" ht="52.5" customHeight="1" x14ac:dyDescent="0.35">
      <c r="A60" s="3"/>
      <c r="B60" s="286" t="s">
        <v>532</v>
      </c>
      <c r="C60" s="430" t="s">
        <v>533</v>
      </c>
      <c r="D60" s="333"/>
      <c r="E60" s="303" t="s">
        <v>191</v>
      </c>
      <c r="F60" s="295" t="s">
        <v>534</v>
      </c>
      <c r="G60" s="3"/>
      <c r="H60" s="3"/>
      <c r="I60" s="3"/>
    </row>
    <row r="61" spans="1:9" ht="18.75" customHeight="1" x14ac:dyDescent="0.35">
      <c r="A61" s="281" t="s">
        <v>386</v>
      </c>
      <c r="B61" s="299" t="s">
        <v>535</v>
      </c>
      <c r="C61" s="289"/>
      <c r="D61" s="289"/>
      <c r="E61" s="290"/>
      <c r="F61" s="291"/>
      <c r="G61" s="3"/>
      <c r="H61" s="3"/>
      <c r="I61" s="3"/>
    </row>
    <row r="62" spans="1:9" ht="60" customHeight="1" x14ac:dyDescent="0.35">
      <c r="A62" s="281" t="s">
        <v>399</v>
      </c>
      <c r="B62" s="404"/>
      <c r="C62" s="405"/>
      <c r="D62" s="405"/>
      <c r="E62" s="405"/>
      <c r="F62" s="406"/>
      <c r="G62" s="3"/>
      <c r="H62" s="3"/>
      <c r="I62" s="3"/>
    </row>
    <row r="63" spans="1:9" ht="38.25" customHeight="1" x14ac:dyDescent="0.35">
      <c r="A63" s="3"/>
      <c r="B63" s="267"/>
      <c r="C63" s="267"/>
      <c r="D63" s="266"/>
      <c r="E63" s="274"/>
      <c r="F63" s="266"/>
      <c r="G63" s="273"/>
      <c r="H63" s="273"/>
      <c r="I63" s="273"/>
    </row>
    <row r="64" spans="1:9" ht="26.25" customHeight="1" x14ac:dyDescent="0.35">
      <c r="A64" s="3"/>
      <c r="B64" s="407" t="s">
        <v>536</v>
      </c>
      <c r="C64" s="352"/>
      <c r="D64" s="352"/>
      <c r="E64" s="352"/>
      <c r="F64" s="353"/>
      <c r="G64" s="273"/>
      <c r="H64" s="273"/>
      <c r="I64" s="273"/>
    </row>
    <row r="65" spans="1:9" ht="14.25" customHeight="1" x14ac:dyDescent="0.35">
      <c r="A65" s="3"/>
      <c r="B65" s="267"/>
      <c r="C65" s="267"/>
      <c r="D65" s="264"/>
      <c r="E65" s="3"/>
      <c r="F65" s="264"/>
      <c r="G65" s="3"/>
      <c r="H65" s="3"/>
      <c r="I65" s="3"/>
    </row>
    <row r="66" spans="1:9" ht="26.25" customHeight="1" x14ac:dyDescent="0.35">
      <c r="A66" s="275"/>
      <c r="B66" s="276" t="s">
        <v>61</v>
      </c>
      <c r="C66" s="408" t="s">
        <v>373</v>
      </c>
      <c r="D66" s="333"/>
      <c r="E66" s="277" t="s">
        <v>288</v>
      </c>
      <c r="F66" s="278" t="s">
        <v>461</v>
      </c>
      <c r="G66" s="275"/>
      <c r="H66" s="275"/>
      <c r="I66" s="275"/>
    </row>
    <row r="67" spans="1:9" ht="37.5" customHeight="1" x14ac:dyDescent="0.35">
      <c r="A67" s="282"/>
      <c r="B67" s="286" t="s">
        <v>537</v>
      </c>
      <c r="C67" s="430" t="s">
        <v>538</v>
      </c>
      <c r="D67" s="333"/>
      <c r="E67" s="303" t="s">
        <v>192</v>
      </c>
      <c r="F67" s="295"/>
      <c r="G67" s="282"/>
      <c r="H67" s="282"/>
      <c r="I67" s="282"/>
    </row>
    <row r="68" spans="1:9" ht="58.5" customHeight="1" x14ac:dyDescent="0.35">
      <c r="A68" s="282"/>
      <c r="B68" s="286" t="s">
        <v>539</v>
      </c>
      <c r="C68" s="430" t="s">
        <v>540</v>
      </c>
      <c r="D68" s="333"/>
      <c r="E68" s="303" t="s">
        <v>191</v>
      </c>
      <c r="F68" s="295"/>
      <c r="G68" s="282"/>
      <c r="H68" s="282"/>
      <c r="I68" s="282"/>
    </row>
    <row r="69" spans="1:9" ht="24.75" customHeight="1" x14ac:dyDescent="0.35">
      <c r="A69" s="282"/>
      <c r="B69" s="296" t="s">
        <v>541</v>
      </c>
      <c r="C69" s="400" t="s">
        <v>542</v>
      </c>
      <c r="D69" s="333"/>
      <c r="E69" s="303" t="s">
        <v>191</v>
      </c>
      <c r="F69" s="295" t="s">
        <v>543</v>
      </c>
      <c r="G69" s="282"/>
      <c r="H69" s="282"/>
      <c r="I69" s="282"/>
    </row>
    <row r="70" spans="1:9" ht="37.5" customHeight="1" x14ac:dyDescent="0.35">
      <c r="A70" s="282"/>
      <c r="B70" s="435" t="s">
        <v>544</v>
      </c>
      <c r="C70" s="341"/>
      <c r="D70" s="341"/>
      <c r="E70" s="341"/>
      <c r="F70" s="333"/>
      <c r="G70" s="282"/>
      <c r="H70" s="282"/>
      <c r="I70" s="282"/>
    </row>
    <row r="71" spans="1:9" ht="27" customHeight="1" x14ac:dyDescent="0.35">
      <c r="A71" s="282"/>
      <c r="B71" s="296" t="s">
        <v>545</v>
      </c>
      <c r="C71" s="430" t="s">
        <v>546</v>
      </c>
      <c r="D71" s="333"/>
      <c r="E71" s="303" t="s">
        <v>191</v>
      </c>
      <c r="F71" s="295" t="s">
        <v>547</v>
      </c>
      <c r="G71" s="282"/>
      <c r="H71" s="282"/>
      <c r="I71" s="282"/>
    </row>
    <row r="72" spans="1:9" ht="54" customHeight="1" x14ac:dyDescent="0.35">
      <c r="A72" s="282"/>
      <c r="B72" s="296" t="s">
        <v>548</v>
      </c>
      <c r="C72" s="430" t="s">
        <v>549</v>
      </c>
      <c r="D72" s="333"/>
      <c r="E72" s="303" t="s">
        <v>191</v>
      </c>
      <c r="F72" s="295" t="s">
        <v>550</v>
      </c>
      <c r="G72" s="282"/>
      <c r="H72" s="282"/>
      <c r="I72" s="282"/>
    </row>
    <row r="73" spans="1:9" ht="57" customHeight="1" x14ac:dyDescent="0.35">
      <c r="A73" s="282"/>
      <c r="B73" s="296" t="s">
        <v>551</v>
      </c>
      <c r="C73" s="430" t="s">
        <v>552</v>
      </c>
      <c r="D73" s="333"/>
      <c r="E73" s="303" t="s">
        <v>191</v>
      </c>
      <c r="F73" s="295" t="s">
        <v>553</v>
      </c>
      <c r="G73" s="282"/>
      <c r="H73" s="282"/>
      <c r="I73" s="282"/>
    </row>
    <row r="74" spans="1:9" ht="18.75" customHeight="1" x14ac:dyDescent="0.35">
      <c r="A74" s="281" t="s">
        <v>386</v>
      </c>
      <c r="B74" s="299" t="s">
        <v>554</v>
      </c>
      <c r="C74" s="289"/>
      <c r="D74" s="289"/>
      <c r="E74" s="290"/>
      <c r="F74" s="291"/>
      <c r="G74" s="3"/>
      <c r="H74" s="3"/>
      <c r="I74" s="3"/>
    </row>
    <row r="75" spans="1:9" ht="60" customHeight="1" x14ac:dyDescent="0.35">
      <c r="A75" s="281" t="s">
        <v>399</v>
      </c>
      <c r="B75" s="404"/>
      <c r="C75" s="405"/>
      <c r="D75" s="405"/>
      <c r="E75" s="405"/>
      <c r="F75" s="406"/>
      <c r="G75" s="3"/>
      <c r="H75" s="3"/>
      <c r="I75" s="3"/>
    </row>
    <row r="76" spans="1:9" ht="14.25" customHeight="1" x14ac:dyDescent="0.35">
      <c r="A76" s="3"/>
      <c r="B76" s="3"/>
      <c r="C76" s="267"/>
      <c r="D76" s="264"/>
      <c r="E76" s="3"/>
      <c r="F76" s="264"/>
      <c r="G76" s="3"/>
      <c r="H76" s="3"/>
      <c r="I76" s="3"/>
    </row>
    <row r="77" spans="1:9" ht="26.25" customHeight="1" x14ac:dyDescent="0.35">
      <c r="A77" s="3"/>
      <c r="B77" s="407" t="s">
        <v>555</v>
      </c>
      <c r="C77" s="352"/>
      <c r="D77" s="352"/>
      <c r="E77" s="352"/>
      <c r="F77" s="353"/>
      <c r="G77" s="273"/>
      <c r="H77" s="273"/>
      <c r="I77" s="273"/>
    </row>
    <row r="78" spans="1:9" ht="14.25" customHeight="1" x14ac:dyDescent="0.35">
      <c r="A78" s="3"/>
      <c r="B78" s="267"/>
      <c r="C78" s="267"/>
      <c r="D78" s="264"/>
      <c r="E78" s="3"/>
      <c r="F78" s="264"/>
      <c r="G78" s="3"/>
      <c r="H78" s="3"/>
      <c r="I78" s="3"/>
    </row>
    <row r="79" spans="1:9" ht="26.25" customHeight="1" x14ac:dyDescent="0.35">
      <c r="A79" s="275"/>
      <c r="B79" s="276" t="s">
        <v>61</v>
      </c>
      <c r="C79" s="408" t="s">
        <v>373</v>
      </c>
      <c r="D79" s="333"/>
      <c r="E79" s="277" t="s">
        <v>288</v>
      </c>
      <c r="F79" s="278" t="s">
        <v>461</v>
      </c>
      <c r="G79" s="275"/>
      <c r="H79" s="275"/>
      <c r="I79" s="275"/>
    </row>
    <row r="80" spans="1:9" ht="54.75" customHeight="1" x14ac:dyDescent="0.35">
      <c r="A80" s="275"/>
      <c r="B80" s="313" t="s">
        <v>556</v>
      </c>
      <c r="C80" s="430" t="s">
        <v>557</v>
      </c>
      <c r="D80" s="333"/>
      <c r="E80" s="303" t="s">
        <v>191</v>
      </c>
      <c r="F80" s="295" t="s">
        <v>558</v>
      </c>
      <c r="G80" s="275"/>
      <c r="H80" s="275"/>
      <c r="I80" s="275"/>
    </row>
    <row r="81" spans="1:9" ht="41.25" customHeight="1" x14ac:dyDescent="0.35">
      <c r="A81" s="282"/>
      <c r="B81" s="296" t="s">
        <v>559</v>
      </c>
      <c r="C81" s="400" t="s">
        <v>560</v>
      </c>
      <c r="D81" s="333"/>
      <c r="E81" s="303" t="s">
        <v>192</v>
      </c>
      <c r="F81" s="295"/>
      <c r="G81" s="282"/>
      <c r="H81" s="282"/>
      <c r="I81" s="282"/>
    </row>
    <row r="82" spans="1:9" ht="52.5" customHeight="1" x14ac:dyDescent="0.35">
      <c r="A82" s="282"/>
      <c r="B82" s="286" t="s">
        <v>561</v>
      </c>
      <c r="C82" s="400" t="s">
        <v>562</v>
      </c>
      <c r="D82" s="333"/>
      <c r="E82" s="303" t="s">
        <v>192</v>
      </c>
      <c r="F82" s="295"/>
      <c r="G82" s="282"/>
      <c r="H82" s="282"/>
      <c r="I82" s="282"/>
    </row>
    <row r="83" spans="1:9" ht="51" customHeight="1" x14ac:dyDescent="0.35">
      <c r="A83" s="282"/>
      <c r="B83" s="286" t="s">
        <v>563</v>
      </c>
      <c r="C83" s="430" t="s">
        <v>564</v>
      </c>
      <c r="D83" s="333"/>
      <c r="E83" s="303" t="s">
        <v>192</v>
      </c>
      <c r="F83" s="295"/>
      <c r="G83" s="282"/>
      <c r="H83" s="282"/>
      <c r="I83" s="282"/>
    </row>
    <row r="84" spans="1:9" ht="35.25" customHeight="1" x14ac:dyDescent="0.35">
      <c r="A84" s="282"/>
      <c r="B84" s="286" t="s">
        <v>565</v>
      </c>
      <c r="C84" s="430" t="s">
        <v>566</v>
      </c>
      <c r="D84" s="333"/>
      <c r="E84" s="303" t="s">
        <v>191</v>
      </c>
      <c r="F84" s="295"/>
      <c r="G84" s="282"/>
      <c r="H84" s="282"/>
      <c r="I84" s="282"/>
    </row>
    <row r="85" spans="1:9" ht="19.5" customHeight="1" x14ac:dyDescent="0.35">
      <c r="A85" s="282"/>
      <c r="B85" s="286" t="s">
        <v>567</v>
      </c>
      <c r="C85" s="430" t="s">
        <v>568</v>
      </c>
      <c r="D85" s="333"/>
      <c r="E85" s="303" t="s">
        <v>191</v>
      </c>
      <c r="F85" s="295"/>
      <c r="G85" s="282"/>
      <c r="H85" s="282"/>
      <c r="I85" s="282"/>
    </row>
    <row r="86" spans="1:9" ht="34.5" customHeight="1" x14ac:dyDescent="0.35">
      <c r="A86" s="282"/>
      <c r="B86" s="286" t="s">
        <v>569</v>
      </c>
      <c r="C86" s="430" t="s">
        <v>570</v>
      </c>
      <c r="D86" s="333"/>
      <c r="E86" s="303" t="s">
        <v>191</v>
      </c>
      <c r="F86" s="295"/>
      <c r="G86" s="282"/>
      <c r="H86" s="282"/>
      <c r="I86" s="282"/>
    </row>
    <row r="87" spans="1:9" ht="40.5" customHeight="1" x14ac:dyDescent="0.35">
      <c r="A87" s="282"/>
      <c r="B87" s="286" t="s">
        <v>571</v>
      </c>
      <c r="C87" s="430" t="s">
        <v>572</v>
      </c>
      <c r="D87" s="333"/>
      <c r="E87" s="303" t="s">
        <v>192</v>
      </c>
      <c r="F87" s="295"/>
      <c r="G87" s="282"/>
      <c r="H87" s="282"/>
      <c r="I87" s="282"/>
    </row>
    <row r="88" spans="1:9" ht="36.75" customHeight="1" x14ac:dyDescent="0.35">
      <c r="A88" s="282"/>
      <c r="B88" s="286" t="s">
        <v>573</v>
      </c>
      <c r="C88" s="432" t="s">
        <v>574</v>
      </c>
      <c r="D88" s="333"/>
      <c r="E88" s="323" t="s">
        <v>192</v>
      </c>
      <c r="F88" s="324"/>
      <c r="G88" s="282"/>
      <c r="H88" s="282"/>
      <c r="I88" s="282"/>
    </row>
    <row r="89" spans="1:9" ht="56.25" customHeight="1" x14ac:dyDescent="0.35">
      <c r="A89" s="282"/>
      <c r="B89" s="286" t="s">
        <v>575</v>
      </c>
      <c r="C89" s="432" t="s">
        <v>576</v>
      </c>
      <c r="D89" s="333"/>
      <c r="E89" s="323" t="s">
        <v>192</v>
      </c>
      <c r="F89" s="324"/>
      <c r="G89" s="282"/>
      <c r="H89" s="282"/>
      <c r="I89" s="282"/>
    </row>
    <row r="90" spans="1:9" ht="111" customHeight="1" x14ac:dyDescent="0.35">
      <c r="A90" s="282"/>
      <c r="B90" s="286" t="s">
        <v>577</v>
      </c>
      <c r="C90" s="430" t="s">
        <v>578</v>
      </c>
      <c r="D90" s="333"/>
      <c r="E90" s="303" t="s">
        <v>191</v>
      </c>
      <c r="F90" s="295" t="s">
        <v>579</v>
      </c>
      <c r="G90" s="282"/>
      <c r="H90" s="282"/>
      <c r="I90" s="282"/>
    </row>
    <row r="91" spans="1:9" ht="18.75" customHeight="1" x14ac:dyDescent="0.35">
      <c r="A91" s="281"/>
      <c r="B91" s="299" t="s">
        <v>580</v>
      </c>
      <c r="C91" s="289"/>
      <c r="D91" s="289"/>
      <c r="E91" s="290"/>
      <c r="F91" s="291"/>
      <c r="G91" s="3"/>
      <c r="H91" s="3"/>
      <c r="I91" s="3"/>
    </row>
    <row r="92" spans="1:9" ht="60" customHeight="1" x14ac:dyDescent="0.35">
      <c r="A92" s="281"/>
      <c r="B92" s="404"/>
      <c r="C92" s="405"/>
      <c r="D92" s="405"/>
      <c r="E92" s="405"/>
      <c r="F92" s="406"/>
      <c r="G92" s="3"/>
      <c r="H92" s="3"/>
      <c r="I92" s="3"/>
    </row>
    <row r="93" spans="1:9" ht="14.25" customHeight="1" x14ac:dyDescent="0.35">
      <c r="A93" s="3"/>
      <c r="B93" s="3"/>
      <c r="C93" s="267"/>
      <c r="D93" s="264"/>
      <c r="E93" s="3"/>
      <c r="F93" s="264"/>
      <c r="G93" s="3"/>
      <c r="H93" s="3"/>
      <c r="I93" s="3"/>
    </row>
    <row r="94" spans="1:9" ht="26.25" customHeight="1" x14ac:dyDescent="0.35">
      <c r="A94" s="3"/>
      <c r="B94" s="407" t="s">
        <v>581</v>
      </c>
      <c r="C94" s="352"/>
      <c r="D94" s="352"/>
      <c r="E94" s="352"/>
      <c r="F94" s="353"/>
      <c r="G94" s="273"/>
      <c r="H94" s="273"/>
      <c r="I94" s="273"/>
    </row>
    <row r="95" spans="1:9" ht="14.25" customHeight="1" x14ac:dyDescent="0.35">
      <c r="A95" s="3"/>
      <c r="B95" s="267"/>
      <c r="C95" s="267"/>
      <c r="D95" s="264"/>
      <c r="E95" s="3"/>
      <c r="F95" s="264"/>
      <c r="G95" s="3"/>
      <c r="H95" s="3"/>
      <c r="I95" s="3"/>
    </row>
    <row r="96" spans="1:9" ht="26.25" customHeight="1" x14ac:dyDescent="0.35">
      <c r="A96" s="275"/>
      <c r="B96" s="276" t="s">
        <v>61</v>
      </c>
      <c r="C96" s="408" t="s">
        <v>373</v>
      </c>
      <c r="D96" s="333"/>
      <c r="E96" s="277" t="s">
        <v>288</v>
      </c>
      <c r="F96" s="278" t="s">
        <v>461</v>
      </c>
      <c r="G96" s="275"/>
      <c r="H96" s="275"/>
      <c r="I96" s="275"/>
    </row>
    <row r="97" spans="1:9" ht="56.25" customHeight="1" x14ac:dyDescent="0.35">
      <c r="A97" s="282"/>
      <c r="B97" s="296" t="s">
        <v>582</v>
      </c>
      <c r="C97" s="424" t="s">
        <v>583</v>
      </c>
      <c r="D97" s="333"/>
      <c r="E97" s="303" t="s">
        <v>191</v>
      </c>
      <c r="F97" s="295" t="s">
        <v>584</v>
      </c>
      <c r="G97" s="282"/>
      <c r="H97" s="282"/>
      <c r="I97" s="282"/>
    </row>
    <row r="98" spans="1:9" ht="40.5" customHeight="1" x14ac:dyDescent="0.35">
      <c r="A98" s="282"/>
      <c r="B98" s="286" t="s">
        <v>585</v>
      </c>
      <c r="C98" s="400" t="s">
        <v>586</v>
      </c>
      <c r="D98" s="333"/>
      <c r="E98" s="303" t="s">
        <v>192</v>
      </c>
      <c r="F98" s="295" t="s">
        <v>587</v>
      </c>
      <c r="G98" s="282"/>
      <c r="H98" s="282"/>
      <c r="I98" s="282"/>
    </row>
    <row r="99" spans="1:9" ht="18.75" customHeight="1" x14ac:dyDescent="0.35">
      <c r="A99" s="281"/>
      <c r="B99" s="299" t="s">
        <v>588</v>
      </c>
      <c r="C99" s="289"/>
      <c r="D99" s="289"/>
      <c r="E99" s="290"/>
      <c r="F99" s="291"/>
      <c r="G99" s="3"/>
      <c r="H99" s="3"/>
      <c r="I99" s="3"/>
    </row>
    <row r="100" spans="1:9" ht="60" customHeight="1" x14ac:dyDescent="0.35">
      <c r="A100" s="281"/>
      <c r="B100" s="404"/>
      <c r="C100" s="405"/>
      <c r="D100" s="405"/>
      <c r="E100" s="405"/>
      <c r="F100" s="406"/>
      <c r="G100" s="3"/>
      <c r="H100" s="3"/>
      <c r="I100" s="3"/>
    </row>
    <row r="101" spans="1:9" ht="14.25" customHeight="1" x14ac:dyDescent="0.35">
      <c r="A101" s="3"/>
      <c r="B101" s="267"/>
      <c r="C101" s="267"/>
      <c r="D101" s="264"/>
      <c r="E101" s="3"/>
      <c r="F101" s="264"/>
      <c r="G101" s="3"/>
      <c r="H101" s="3"/>
      <c r="I101" s="3"/>
    </row>
    <row r="102" spans="1:9" ht="14.25" customHeight="1" x14ac:dyDescent="0.35"/>
    <row r="103" spans="1:9" ht="14.25" customHeight="1" x14ac:dyDescent="0.35"/>
    <row r="104" spans="1:9" ht="14.25" customHeight="1" x14ac:dyDescent="0.35"/>
    <row r="105" spans="1:9" ht="14.25" customHeight="1" x14ac:dyDescent="0.35"/>
    <row r="106" spans="1:9" ht="14.25" customHeight="1" x14ac:dyDescent="0.35"/>
    <row r="107" spans="1:9" ht="14.25" customHeight="1" x14ac:dyDescent="0.35"/>
    <row r="108" spans="1:9" ht="14.25" customHeight="1" x14ac:dyDescent="0.35"/>
    <row r="109" spans="1:9" ht="14.25" customHeight="1" x14ac:dyDescent="0.35"/>
    <row r="110" spans="1:9" ht="14.25" customHeight="1" x14ac:dyDescent="0.35"/>
    <row r="111" spans="1:9" ht="14.25" customHeight="1" x14ac:dyDescent="0.35"/>
    <row r="112" spans="1:9"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73">
    <mergeCell ref="C53:D53"/>
    <mergeCell ref="C54:D54"/>
    <mergeCell ref="C55:D55"/>
    <mergeCell ref="C56:D56"/>
    <mergeCell ref="C57:D57"/>
    <mergeCell ref="C58:D58"/>
    <mergeCell ref="B59:F59"/>
    <mergeCell ref="C60:D60"/>
    <mergeCell ref="B62:F62"/>
    <mergeCell ref="B64:F64"/>
    <mergeCell ref="C66:D66"/>
    <mergeCell ref="C67:D67"/>
    <mergeCell ref="C68:D68"/>
    <mergeCell ref="B70:F70"/>
    <mergeCell ref="C69:D69"/>
    <mergeCell ref="C71:D71"/>
    <mergeCell ref="C72:D72"/>
    <mergeCell ref="C73:D73"/>
    <mergeCell ref="C84:D84"/>
    <mergeCell ref="C85:D85"/>
    <mergeCell ref="B75:F75"/>
    <mergeCell ref="B77:F77"/>
    <mergeCell ref="C79:D79"/>
    <mergeCell ref="C80:D80"/>
    <mergeCell ref="C81:D81"/>
    <mergeCell ref="C82:D82"/>
    <mergeCell ref="C83:D83"/>
    <mergeCell ref="C86:D86"/>
    <mergeCell ref="C87:D87"/>
    <mergeCell ref="C88:D88"/>
    <mergeCell ref="C89:D89"/>
    <mergeCell ref="C90:D90"/>
    <mergeCell ref="B7:D7"/>
    <mergeCell ref="B8:F8"/>
    <mergeCell ref="B9:D9"/>
    <mergeCell ref="B11:F11"/>
    <mergeCell ref="C13:D13"/>
    <mergeCell ref="C14:D14"/>
    <mergeCell ref="C15:D15"/>
    <mergeCell ref="C16:D16"/>
    <mergeCell ref="B18:F18"/>
    <mergeCell ref="B20:F20"/>
    <mergeCell ref="C22:D22"/>
    <mergeCell ref="C23:D23"/>
    <mergeCell ref="C24:D24"/>
    <mergeCell ref="C25:D25"/>
    <mergeCell ref="C26:D26"/>
    <mergeCell ref="C27:D27"/>
    <mergeCell ref="C28:D28"/>
    <mergeCell ref="C29:D29"/>
    <mergeCell ref="B31:F31"/>
    <mergeCell ref="B33:F33"/>
    <mergeCell ref="C35:D35"/>
    <mergeCell ref="C36:D36"/>
    <mergeCell ref="C37:D37"/>
    <mergeCell ref="C38:D38"/>
    <mergeCell ref="C39:D39"/>
    <mergeCell ref="C40:D40"/>
    <mergeCell ref="B42:F42"/>
    <mergeCell ref="B44:F44"/>
    <mergeCell ref="C46:D46"/>
    <mergeCell ref="C47:D47"/>
    <mergeCell ref="C48:D48"/>
    <mergeCell ref="C49:D49"/>
    <mergeCell ref="C50:D50"/>
    <mergeCell ref="C51:D51"/>
    <mergeCell ref="C52:D52"/>
    <mergeCell ref="B100:F100"/>
    <mergeCell ref="B92:F92"/>
    <mergeCell ref="B94:F94"/>
    <mergeCell ref="C96:D96"/>
    <mergeCell ref="C97:D97"/>
    <mergeCell ref="C98:D98"/>
  </mergeCells>
  <dataValidations count="1">
    <dataValidation type="list" allowBlank="1" showErrorMessage="1" sqref="E14:E16 E23:E29 E36:E40 E47:E56 E58 E60 E67:E69 E71:E73 E80:E90 E97:E98" xr:uid="{00000000-0002-0000-0900-000000000000}">
      <formula1>$B$1:$B$2</formula1>
    </dataValidation>
  </dataValidations>
  <pageMargins left="0.25" right="0.25" top="0.35" bottom="0.54" header="0" footer="0"/>
  <pageSetup paperSize="9" fitToHeight="0"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1000"/>
  <sheetViews>
    <sheetView showGridLines="0" tabSelected="1" workbookViewId="0"/>
  </sheetViews>
  <sheetFormatPr defaultColWidth="14.453125" defaultRowHeight="15" customHeight="1" x14ac:dyDescent="0.35"/>
  <cols>
    <col min="1" max="1" width="1.54296875" customWidth="1"/>
    <col min="2" max="2" width="11.453125" customWidth="1"/>
    <col min="3" max="4" width="8.90625" customWidth="1"/>
    <col min="5" max="5" width="10.54296875" customWidth="1"/>
    <col min="6" max="11" width="9" customWidth="1"/>
    <col min="12" max="12" width="8.90625" customWidth="1"/>
    <col min="13" max="26" width="11.453125" customWidth="1"/>
  </cols>
  <sheetData>
    <row r="1" spans="2:20" ht="21.75" customHeight="1" x14ac:dyDescent="0.35">
      <c r="F1" s="5" t="s">
        <v>15</v>
      </c>
    </row>
    <row r="2" spans="2:20" ht="39" customHeight="1" x14ac:dyDescent="0.35">
      <c r="F2" s="357" t="s">
        <v>16</v>
      </c>
      <c r="G2" s="336"/>
      <c r="H2" s="336"/>
      <c r="I2" s="336"/>
      <c r="J2" s="336"/>
      <c r="K2" s="336"/>
      <c r="L2" s="336"/>
      <c r="M2" s="336"/>
      <c r="N2" s="336"/>
      <c r="O2" s="336"/>
    </row>
    <row r="3" spans="2:20" ht="26.25" customHeight="1" x14ac:dyDescent="0.35"/>
    <row r="4" spans="2:20" ht="21" customHeight="1" x14ac:dyDescent="0.35">
      <c r="B4" s="6" t="s">
        <v>17</v>
      </c>
      <c r="C4" s="7"/>
      <c r="D4" s="7"/>
      <c r="E4" s="7"/>
      <c r="F4" s="7"/>
      <c r="G4" s="7"/>
      <c r="H4" s="7"/>
      <c r="I4" s="7"/>
      <c r="J4" s="7"/>
      <c r="K4" s="7"/>
      <c r="L4" s="7"/>
      <c r="M4" s="7"/>
      <c r="N4" s="7"/>
      <c r="O4" s="7"/>
    </row>
    <row r="5" spans="2:20" ht="15" customHeight="1" x14ac:dyDescent="0.35">
      <c r="B5" s="8"/>
    </row>
    <row r="6" spans="2:20" ht="18" customHeight="1" x14ac:dyDescent="0.35">
      <c r="B6" s="351" t="s">
        <v>18</v>
      </c>
      <c r="C6" s="352"/>
      <c r="D6" s="352"/>
      <c r="E6" s="352"/>
      <c r="F6" s="353"/>
      <c r="R6" s="9"/>
    </row>
    <row r="7" spans="2:20" ht="120" customHeight="1" x14ac:dyDescent="0.35">
      <c r="B7" s="354" t="s">
        <v>19</v>
      </c>
      <c r="C7" s="355"/>
      <c r="D7" s="355"/>
      <c r="E7" s="355"/>
      <c r="F7" s="355"/>
      <c r="G7" s="355"/>
      <c r="H7" s="355"/>
      <c r="I7" s="355"/>
      <c r="J7" s="355"/>
      <c r="K7" s="355"/>
      <c r="L7" s="355"/>
      <c r="M7" s="355"/>
      <c r="N7" s="355"/>
      <c r="O7" s="356"/>
      <c r="T7" s="10"/>
    </row>
    <row r="8" spans="2:20" ht="14.25" customHeight="1" x14ac:dyDescent="0.35"/>
    <row r="9" spans="2:20" ht="18" customHeight="1" x14ac:dyDescent="0.35">
      <c r="B9" s="351" t="s">
        <v>20</v>
      </c>
      <c r="C9" s="352"/>
      <c r="D9" s="352"/>
      <c r="E9" s="352"/>
      <c r="F9" s="353"/>
      <c r="R9" s="9"/>
    </row>
    <row r="10" spans="2:20" ht="123.75" customHeight="1" x14ac:dyDescent="0.35">
      <c r="B10" s="354" t="s">
        <v>21</v>
      </c>
      <c r="C10" s="355"/>
      <c r="D10" s="355"/>
      <c r="E10" s="355"/>
      <c r="F10" s="355"/>
      <c r="G10" s="355"/>
      <c r="H10" s="355"/>
      <c r="I10" s="355"/>
      <c r="J10" s="355"/>
      <c r="K10" s="355"/>
      <c r="L10" s="355"/>
      <c r="M10" s="355"/>
      <c r="N10" s="355"/>
      <c r="O10" s="356"/>
    </row>
    <row r="11" spans="2:20" ht="14.25" customHeight="1" x14ac:dyDescent="0.35"/>
    <row r="12" spans="2:20" ht="18" customHeight="1" x14ac:dyDescent="0.35">
      <c r="B12" s="351" t="s">
        <v>22</v>
      </c>
      <c r="C12" s="352"/>
      <c r="D12" s="352"/>
      <c r="E12" s="352"/>
      <c r="F12" s="353"/>
      <c r="R12" s="9"/>
    </row>
    <row r="13" spans="2:20" ht="120" customHeight="1" x14ac:dyDescent="0.35">
      <c r="B13" s="358" t="s">
        <v>23</v>
      </c>
      <c r="C13" s="355"/>
      <c r="D13" s="355"/>
      <c r="E13" s="355"/>
      <c r="F13" s="355"/>
      <c r="G13" s="355"/>
      <c r="H13" s="355"/>
      <c r="I13" s="355"/>
      <c r="J13" s="355"/>
      <c r="K13" s="355"/>
      <c r="L13" s="355"/>
      <c r="M13" s="355"/>
      <c r="N13" s="355"/>
      <c r="O13" s="356"/>
    </row>
    <row r="14" spans="2:20" ht="201" customHeight="1" x14ac:dyDescent="0.35">
      <c r="B14" s="346" t="s">
        <v>24</v>
      </c>
      <c r="C14" s="336"/>
      <c r="D14" s="336"/>
      <c r="E14" s="336"/>
      <c r="F14" s="336"/>
      <c r="G14" s="336"/>
      <c r="H14" s="336"/>
      <c r="I14" s="336"/>
      <c r="J14" s="336"/>
      <c r="K14" s="336"/>
      <c r="L14" s="336"/>
      <c r="M14" s="336"/>
      <c r="N14" s="336"/>
      <c r="O14" s="347"/>
    </row>
    <row r="15" spans="2:20" ht="138" customHeight="1" x14ac:dyDescent="0.35">
      <c r="B15" s="348" t="s">
        <v>25</v>
      </c>
      <c r="C15" s="349"/>
      <c r="D15" s="349"/>
      <c r="E15" s="349"/>
      <c r="F15" s="349"/>
      <c r="G15" s="349"/>
      <c r="H15" s="349"/>
      <c r="I15" s="349"/>
      <c r="J15" s="349"/>
      <c r="K15" s="349"/>
      <c r="L15" s="349"/>
      <c r="M15" s="349"/>
      <c r="N15" s="349"/>
      <c r="O15" s="350"/>
    </row>
    <row r="16" spans="2:20" ht="14.25" customHeight="1" x14ac:dyDescent="0.35"/>
    <row r="17" spans="2:15" ht="15" customHeight="1" x14ac:dyDescent="0.35">
      <c r="B17" s="351" t="s">
        <v>26</v>
      </c>
      <c r="C17" s="352"/>
      <c r="D17" s="352"/>
      <c r="E17" s="352"/>
      <c r="F17" s="353"/>
      <c r="G17" s="11"/>
      <c r="H17" s="11"/>
      <c r="I17" s="11"/>
      <c r="J17" s="11"/>
      <c r="K17" s="11"/>
      <c r="L17" s="11"/>
      <c r="M17" s="11"/>
      <c r="N17" s="11"/>
      <c r="O17" s="11"/>
    </row>
    <row r="18" spans="2:15" ht="90" customHeight="1" x14ac:dyDescent="0.35">
      <c r="B18" s="354" t="s">
        <v>27</v>
      </c>
      <c r="C18" s="355"/>
      <c r="D18" s="355"/>
      <c r="E18" s="355"/>
      <c r="F18" s="355"/>
      <c r="G18" s="355"/>
      <c r="H18" s="355"/>
      <c r="I18" s="355"/>
      <c r="J18" s="355"/>
      <c r="K18" s="355"/>
      <c r="L18" s="355"/>
      <c r="M18" s="355"/>
      <c r="N18" s="355"/>
      <c r="O18" s="356"/>
    </row>
    <row r="19" spans="2:15" ht="14.25" customHeight="1" x14ac:dyDescent="0.35"/>
    <row r="20" spans="2:15" ht="14.25" customHeight="1" x14ac:dyDescent="0.35"/>
    <row r="21" spans="2:15" ht="14.25" customHeight="1" x14ac:dyDescent="0.35"/>
    <row r="22" spans="2:15" ht="14.25" customHeight="1" x14ac:dyDescent="0.35"/>
    <row r="23" spans="2:15" ht="14.25" customHeight="1" x14ac:dyDescent="0.35"/>
    <row r="24" spans="2:15" ht="14.25" customHeight="1" x14ac:dyDescent="0.35"/>
    <row r="25" spans="2:15" ht="14.25" customHeight="1" x14ac:dyDescent="0.35"/>
    <row r="26" spans="2:15" ht="14.25" customHeight="1" x14ac:dyDescent="0.35"/>
    <row r="27" spans="2:15" ht="14.25" customHeight="1" x14ac:dyDescent="0.35"/>
    <row r="28" spans="2:15" ht="14.25" customHeight="1" x14ac:dyDescent="0.35"/>
    <row r="29" spans="2:15" ht="14.25" customHeight="1" x14ac:dyDescent="0.35"/>
    <row r="30" spans="2:15" ht="14.25" customHeight="1" x14ac:dyDescent="0.35"/>
    <row r="31" spans="2:15" ht="14.25" customHeight="1" x14ac:dyDescent="0.35"/>
    <row r="32" spans="2:15" ht="14.25" customHeight="1" x14ac:dyDescent="0.35"/>
    <row r="33" spans="16:18" ht="14.25" customHeight="1" x14ac:dyDescent="0.35"/>
    <row r="34" spans="16:18" ht="14.25" customHeight="1" x14ac:dyDescent="0.35"/>
    <row r="35" spans="16:18" ht="14.25" customHeight="1" x14ac:dyDescent="0.35"/>
    <row r="36" spans="16:18" ht="14.25" customHeight="1" x14ac:dyDescent="0.35"/>
    <row r="37" spans="16:18" ht="14.25" customHeight="1" x14ac:dyDescent="0.35"/>
    <row r="38" spans="16:18" ht="14.25" customHeight="1" x14ac:dyDescent="0.35"/>
    <row r="39" spans="16:18" ht="14.25" customHeight="1" x14ac:dyDescent="0.35"/>
    <row r="40" spans="16:18" ht="14.25" customHeight="1" x14ac:dyDescent="0.35"/>
    <row r="41" spans="16:18" ht="14.25" customHeight="1" x14ac:dyDescent="0.35"/>
    <row r="42" spans="16:18" ht="15" customHeight="1" x14ac:dyDescent="0.35">
      <c r="P42" s="9"/>
      <c r="Q42" s="9"/>
      <c r="R42" s="9"/>
    </row>
    <row r="43" spans="16:18" ht="14.25" customHeight="1" x14ac:dyDescent="0.35"/>
    <row r="44" spans="16:18" ht="14.25" customHeight="1" x14ac:dyDescent="0.35"/>
    <row r="45" spans="16:18" ht="14.25" customHeight="1" x14ac:dyDescent="0.35"/>
    <row r="46" spans="16:18" ht="14.25" customHeight="1" x14ac:dyDescent="0.35"/>
    <row r="47" spans="16:18" ht="14.25" customHeight="1" x14ac:dyDescent="0.35"/>
    <row r="48" spans="16:18" ht="14.25" customHeight="1" x14ac:dyDescent="0.35"/>
    <row r="49" spans="16:18" ht="14.25" customHeight="1" x14ac:dyDescent="0.35"/>
    <row r="50" spans="16:18" ht="14.25" customHeight="1" x14ac:dyDescent="0.35"/>
    <row r="51" spans="16:18" ht="14.25" customHeight="1" x14ac:dyDescent="0.35"/>
    <row r="52" spans="16:18" ht="14.25" customHeight="1" x14ac:dyDescent="0.35"/>
    <row r="53" spans="16:18" ht="14.25" customHeight="1" x14ac:dyDescent="0.35"/>
    <row r="54" spans="16:18" ht="14.25" customHeight="1" x14ac:dyDescent="0.35"/>
    <row r="55" spans="16:18" ht="15" customHeight="1" x14ac:dyDescent="0.35">
      <c r="P55" s="9"/>
      <c r="Q55" s="9"/>
      <c r="R55" s="9"/>
    </row>
    <row r="56" spans="16:18" ht="14.25" customHeight="1" x14ac:dyDescent="0.35"/>
    <row r="57" spans="16:18" ht="14.25" customHeight="1" x14ac:dyDescent="0.35"/>
    <row r="58" spans="16:18" ht="14.25" customHeight="1" x14ac:dyDescent="0.35"/>
    <row r="59" spans="16:18" ht="14.25" customHeight="1" x14ac:dyDescent="0.35"/>
    <row r="60" spans="16:18" ht="14.25" customHeight="1" x14ac:dyDescent="0.35"/>
    <row r="61" spans="16:18" ht="14.25" customHeight="1" x14ac:dyDescent="0.35"/>
    <row r="62" spans="16:18" ht="14.25" customHeight="1" x14ac:dyDescent="0.35"/>
    <row r="63" spans="16:18" ht="14.25" customHeight="1" x14ac:dyDescent="0.35"/>
    <row r="64" spans="16:18"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11">
    <mergeCell ref="B14:O14"/>
    <mergeCell ref="B15:O15"/>
    <mergeCell ref="B17:F17"/>
    <mergeCell ref="B18:O18"/>
    <mergeCell ref="F2:O2"/>
    <mergeCell ref="B6:F6"/>
    <mergeCell ref="B7:O7"/>
    <mergeCell ref="B9:F9"/>
    <mergeCell ref="B10:O10"/>
    <mergeCell ref="B12:F12"/>
    <mergeCell ref="B13:O13"/>
  </mergeCells>
  <pageMargins left="0.25" right="0.25" top="0.75" bottom="0.75" header="0" footer="0"/>
  <pageSetup paperSize="9"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1000"/>
  <sheetViews>
    <sheetView showGridLines="0" workbookViewId="0"/>
  </sheetViews>
  <sheetFormatPr defaultColWidth="14.453125" defaultRowHeight="15" customHeight="1" x14ac:dyDescent="0.35"/>
  <cols>
    <col min="1" max="1" width="1.54296875" customWidth="1"/>
    <col min="2" max="3" width="11.453125" customWidth="1"/>
    <col min="4" max="4" width="8.90625" customWidth="1"/>
    <col min="5" max="5" width="8.54296875" customWidth="1"/>
    <col min="6" max="11" width="9" customWidth="1"/>
    <col min="12" max="12" width="8.90625" customWidth="1"/>
    <col min="13" max="26" width="11.453125" customWidth="1"/>
  </cols>
  <sheetData>
    <row r="1" spans="2:18" ht="19.5" customHeight="1" x14ac:dyDescent="0.35">
      <c r="F1" s="12" t="s">
        <v>15</v>
      </c>
      <c r="G1" s="13"/>
      <c r="H1" s="13"/>
      <c r="I1" s="13"/>
      <c r="J1" s="13"/>
      <c r="K1" s="13"/>
      <c r="L1" s="13"/>
      <c r="M1" s="13"/>
      <c r="N1" s="13"/>
      <c r="O1" s="13"/>
    </row>
    <row r="2" spans="2:18" ht="44.25" customHeight="1" x14ac:dyDescent="0.35">
      <c r="F2" s="360" t="s">
        <v>16</v>
      </c>
      <c r="G2" s="336"/>
      <c r="H2" s="336"/>
      <c r="I2" s="336"/>
      <c r="J2" s="336"/>
      <c r="K2" s="336"/>
      <c r="L2" s="336"/>
      <c r="M2" s="336"/>
      <c r="N2" s="336"/>
      <c r="O2" s="336"/>
    </row>
    <row r="3" spans="2:18" ht="26.25" customHeight="1" x14ac:dyDescent="0.35"/>
    <row r="4" spans="2:18" ht="21" customHeight="1" x14ac:dyDescent="0.35">
      <c r="B4" s="6" t="s">
        <v>28</v>
      </c>
      <c r="C4" s="7"/>
      <c r="D4" s="7"/>
      <c r="E4" s="7"/>
      <c r="F4" s="7"/>
      <c r="G4" s="7"/>
      <c r="H4" s="7"/>
      <c r="I4" s="7"/>
      <c r="J4" s="7"/>
      <c r="K4" s="7"/>
      <c r="L4" s="7"/>
      <c r="M4" s="7"/>
      <c r="N4" s="7"/>
      <c r="O4" s="7"/>
    </row>
    <row r="5" spans="2:18" ht="15" customHeight="1" x14ac:dyDescent="0.35">
      <c r="B5" s="15"/>
    </row>
    <row r="6" spans="2:18" ht="18" customHeight="1" x14ac:dyDescent="0.35">
      <c r="B6" s="351" t="s">
        <v>29</v>
      </c>
      <c r="C6" s="352"/>
      <c r="D6" s="352"/>
      <c r="E6" s="352"/>
      <c r="F6" s="353"/>
      <c r="R6" s="9"/>
    </row>
    <row r="7" spans="2:18" ht="229.5" customHeight="1" x14ac:dyDescent="0.35">
      <c r="B7" s="354" t="s">
        <v>30</v>
      </c>
      <c r="C7" s="355"/>
      <c r="D7" s="355"/>
      <c r="E7" s="355"/>
      <c r="F7" s="355"/>
      <c r="G7" s="355"/>
      <c r="H7" s="355"/>
      <c r="I7" s="355"/>
      <c r="J7" s="355"/>
      <c r="K7" s="355"/>
      <c r="L7" s="355"/>
      <c r="M7" s="355"/>
      <c r="N7" s="355"/>
      <c r="O7" s="356"/>
    </row>
    <row r="8" spans="2:18" ht="17.25" customHeight="1" x14ac:dyDescent="0.35">
      <c r="B8" s="16"/>
      <c r="C8" s="17"/>
      <c r="D8" s="17"/>
      <c r="E8" s="17"/>
      <c r="F8" s="17"/>
      <c r="G8" s="17"/>
      <c r="H8" s="17"/>
      <c r="I8" s="17"/>
      <c r="J8" s="17"/>
      <c r="K8" s="17"/>
      <c r="L8" s="17"/>
      <c r="M8" s="17"/>
      <c r="N8" s="17"/>
      <c r="O8" s="17"/>
    </row>
    <row r="9" spans="2:18" ht="18" customHeight="1" x14ac:dyDescent="0.35">
      <c r="B9" s="351" t="s">
        <v>31</v>
      </c>
      <c r="C9" s="352"/>
      <c r="D9" s="352"/>
      <c r="E9" s="352"/>
      <c r="F9" s="353"/>
      <c r="R9" s="9"/>
    </row>
    <row r="10" spans="2:18" ht="275.25" customHeight="1" x14ac:dyDescent="0.35">
      <c r="B10" s="354" t="s">
        <v>32</v>
      </c>
      <c r="C10" s="355"/>
      <c r="D10" s="355"/>
      <c r="E10" s="355"/>
      <c r="F10" s="355"/>
      <c r="G10" s="355"/>
      <c r="H10" s="355"/>
      <c r="I10" s="355"/>
      <c r="J10" s="355"/>
      <c r="K10" s="355"/>
      <c r="L10" s="355"/>
      <c r="M10" s="355"/>
      <c r="N10" s="355"/>
      <c r="O10" s="356"/>
    </row>
    <row r="11" spans="2:18" ht="17.25" customHeight="1" x14ac:dyDescent="0.35">
      <c r="B11" s="16"/>
      <c r="C11" s="17"/>
      <c r="D11" s="17"/>
      <c r="E11" s="17"/>
      <c r="F11" s="17"/>
      <c r="G11" s="17"/>
      <c r="H11" s="17"/>
      <c r="I11" s="17"/>
      <c r="J11" s="17"/>
      <c r="K11" s="17"/>
      <c r="L11" s="17"/>
      <c r="M11" s="17"/>
      <c r="N11" s="17"/>
      <c r="O11" s="17"/>
    </row>
    <row r="12" spans="2:18" ht="21.75" customHeight="1" x14ac:dyDescent="0.35"/>
    <row r="13" spans="2:18" ht="18" customHeight="1" x14ac:dyDescent="0.35">
      <c r="B13" s="351" t="s">
        <v>33</v>
      </c>
      <c r="C13" s="352"/>
      <c r="D13" s="352"/>
      <c r="E13" s="352"/>
      <c r="F13" s="353"/>
      <c r="R13" s="9"/>
    </row>
    <row r="14" spans="2:18" ht="47.25" customHeight="1" x14ac:dyDescent="0.35">
      <c r="B14" s="359" t="s">
        <v>34</v>
      </c>
      <c r="C14" s="355"/>
      <c r="D14" s="355"/>
      <c r="E14" s="355"/>
      <c r="F14" s="356"/>
      <c r="G14" s="354" t="s">
        <v>35</v>
      </c>
      <c r="H14" s="355"/>
      <c r="I14" s="355"/>
      <c r="J14" s="355"/>
      <c r="K14" s="355"/>
      <c r="L14" s="355"/>
      <c r="M14" s="355"/>
      <c r="N14" s="355"/>
      <c r="O14" s="356"/>
      <c r="R14" s="9"/>
    </row>
    <row r="15" spans="2:18" ht="141.75" customHeight="1" x14ac:dyDescent="0.35">
      <c r="B15" s="359" t="s">
        <v>36</v>
      </c>
      <c r="C15" s="355"/>
      <c r="D15" s="355"/>
      <c r="E15" s="355"/>
      <c r="F15" s="356"/>
      <c r="G15" s="354" t="s">
        <v>37</v>
      </c>
      <c r="H15" s="355"/>
      <c r="I15" s="355"/>
      <c r="J15" s="355"/>
      <c r="K15" s="355"/>
      <c r="L15" s="355"/>
      <c r="M15" s="355"/>
      <c r="N15" s="355"/>
      <c r="O15" s="356"/>
    </row>
    <row r="16" spans="2:18" ht="98.25" customHeight="1" x14ac:dyDescent="0.35">
      <c r="B16" s="359" t="s">
        <v>38</v>
      </c>
      <c r="C16" s="355"/>
      <c r="D16" s="355"/>
      <c r="E16" s="355"/>
      <c r="F16" s="356"/>
      <c r="G16" s="354" t="s">
        <v>39</v>
      </c>
      <c r="H16" s="355"/>
      <c r="I16" s="355"/>
      <c r="J16" s="355"/>
      <c r="K16" s="355"/>
      <c r="L16" s="355"/>
      <c r="M16" s="355"/>
      <c r="N16" s="355"/>
      <c r="O16" s="356"/>
    </row>
    <row r="17" spans="2:18" ht="111.75" customHeight="1" x14ac:dyDescent="0.35">
      <c r="B17" s="359" t="s">
        <v>40</v>
      </c>
      <c r="C17" s="355"/>
      <c r="D17" s="355"/>
      <c r="E17" s="355"/>
      <c r="F17" s="356"/>
      <c r="G17" s="354" t="s">
        <v>41</v>
      </c>
      <c r="H17" s="355"/>
      <c r="I17" s="355"/>
      <c r="J17" s="355"/>
      <c r="K17" s="355"/>
      <c r="L17" s="355"/>
      <c r="M17" s="355"/>
      <c r="N17" s="355"/>
      <c r="O17" s="356"/>
    </row>
    <row r="18" spans="2:18" ht="96" customHeight="1" x14ac:dyDescent="0.35">
      <c r="B18" s="359" t="s">
        <v>42</v>
      </c>
      <c r="C18" s="355"/>
      <c r="D18" s="355"/>
      <c r="E18" s="355"/>
      <c r="F18" s="356"/>
      <c r="G18" s="354" t="s">
        <v>43</v>
      </c>
      <c r="H18" s="355"/>
      <c r="I18" s="355"/>
      <c r="J18" s="355"/>
      <c r="K18" s="355"/>
      <c r="L18" s="355"/>
      <c r="M18" s="355"/>
      <c r="N18" s="355"/>
      <c r="O18" s="356"/>
    </row>
    <row r="19" spans="2:18" ht="93.75" customHeight="1" x14ac:dyDescent="0.35">
      <c r="B19" s="359" t="s">
        <v>44</v>
      </c>
      <c r="C19" s="355"/>
      <c r="D19" s="355"/>
      <c r="E19" s="355"/>
      <c r="F19" s="356"/>
      <c r="G19" s="354" t="s">
        <v>45</v>
      </c>
      <c r="H19" s="355"/>
      <c r="I19" s="355"/>
      <c r="J19" s="355"/>
      <c r="K19" s="355"/>
      <c r="L19" s="355"/>
      <c r="M19" s="355"/>
      <c r="N19" s="355"/>
      <c r="O19" s="356"/>
    </row>
    <row r="20" spans="2:18" ht="270.75" customHeight="1" x14ac:dyDescent="0.35">
      <c r="B20" s="359" t="s">
        <v>46</v>
      </c>
      <c r="C20" s="355"/>
      <c r="D20" s="355"/>
      <c r="E20" s="355"/>
      <c r="F20" s="356"/>
      <c r="G20" s="354" t="s">
        <v>47</v>
      </c>
      <c r="H20" s="355"/>
      <c r="I20" s="355"/>
      <c r="J20" s="355"/>
      <c r="K20" s="355"/>
      <c r="L20" s="355"/>
      <c r="M20" s="355"/>
      <c r="N20" s="355"/>
      <c r="O20" s="356"/>
    </row>
    <row r="21" spans="2:18" ht="96.75" customHeight="1" x14ac:dyDescent="0.35">
      <c r="B21" s="359" t="s">
        <v>48</v>
      </c>
      <c r="C21" s="355"/>
      <c r="D21" s="355"/>
      <c r="E21" s="355"/>
      <c r="F21" s="356"/>
      <c r="G21" s="354" t="s">
        <v>49</v>
      </c>
      <c r="H21" s="355"/>
      <c r="I21" s="355"/>
      <c r="J21" s="355"/>
      <c r="K21" s="355"/>
      <c r="L21" s="355"/>
      <c r="M21" s="355"/>
      <c r="N21" s="355"/>
      <c r="O21" s="356"/>
    </row>
    <row r="22" spans="2:18" ht="96.75" customHeight="1" x14ac:dyDescent="0.35">
      <c r="B22" s="359" t="s">
        <v>50</v>
      </c>
      <c r="C22" s="355"/>
      <c r="D22" s="355"/>
      <c r="E22" s="355"/>
      <c r="F22" s="356"/>
      <c r="G22" s="354" t="s">
        <v>51</v>
      </c>
      <c r="H22" s="355"/>
      <c r="I22" s="355"/>
      <c r="J22" s="355"/>
      <c r="K22" s="355"/>
      <c r="L22" s="355"/>
      <c r="M22" s="355"/>
      <c r="N22" s="355"/>
      <c r="O22" s="356"/>
    </row>
    <row r="23" spans="2:18" ht="99" customHeight="1" x14ac:dyDescent="0.35">
      <c r="B23" s="359" t="s">
        <v>52</v>
      </c>
      <c r="C23" s="355"/>
      <c r="D23" s="355"/>
      <c r="E23" s="355"/>
      <c r="F23" s="356"/>
      <c r="G23" s="354" t="s">
        <v>53</v>
      </c>
      <c r="H23" s="355"/>
      <c r="I23" s="355"/>
      <c r="J23" s="355"/>
      <c r="K23" s="355"/>
      <c r="L23" s="355"/>
      <c r="M23" s="355"/>
      <c r="N23" s="355"/>
      <c r="O23" s="356"/>
    </row>
    <row r="24" spans="2:18" ht="99" customHeight="1" x14ac:dyDescent="0.35">
      <c r="B24" s="359" t="s">
        <v>54</v>
      </c>
      <c r="C24" s="355"/>
      <c r="D24" s="355"/>
      <c r="E24" s="355"/>
      <c r="F24" s="356"/>
      <c r="G24" s="354" t="s">
        <v>55</v>
      </c>
      <c r="H24" s="355"/>
      <c r="I24" s="355"/>
      <c r="J24" s="355"/>
      <c r="K24" s="355"/>
      <c r="L24" s="355"/>
      <c r="M24" s="355"/>
      <c r="N24" s="355"/>
      <c r="O24" s="356"/>
    </row>
    <row r="25" spans="2:18" ht="88.5" customHeight="1" x14ac:dyDescent="0.35">
      <c r="B25" s="359" t="s">
        <v>56</v>
      </c>
      <c r="C25" s="355"/>
      <c r="D25" s="355"/>
      <c r="E25" s="355"/>
      <c r="F25" s="356"/>
      <c r="G25" s="354" t="s">
        <v>57</v>
      </c>
      <c r="H25" s="355"/>
      <c r="I25" s="355"/>
      <c r="J25" s="355"/>
      <c r="K25" s="355"/>
      <c r="L25" s="355"/>
      <c r="M25" s="355"/>
      <c r="N25" s="355"/>
      <c r="O25" s="356"/>
    </row>
    <row r="26" spans="2:18" ht="140.25" customHeight="1" x14ac:dyDescent="0.35">
      <c r="B26" s="359" t="s">
        <v>58</v>
      </c>
      <c r="C26" s="355"/>
      <c r="D26" s="355"/>
      <c r="E26" s="355"/>
      <c r="F26" s="356"/>
      <c r="G26" s="354" t="s">
        <v>59</v>
      </c>
      <c r="H26" s="355"/>
      <c r="I26" s="355"/>
      <c r="J26" s="355"/>
      <c r="K26" s="355"/>
      <c r="L26" s="355"/>
      <c r="M26" s="355"/>
      <c r="N26" s="355"/>
      <c r="O26" s="356"/>
    </row>
    <row r="27" spans="2:18" ht="14.25" customHeight="1" x14ac:dyDescent="0.35"/>
    <row r="28" spans="2:18" ht="14.25" customHeight="1" x14ac:dyDescent="0.35"/>
    <row r="29" spans="2:18" ht="15" customHeight="1" x14ac:dyDescent="0.35">
      <c r="P29" s="18"/>
      <c r="Q29" s="18"/>
      <c r="R29" s="18"/>
    </row>
    <row r="30" spans="2:18" ht="14.25" customHeight="1" x14ac:dyDescent="0.35"/>
    <row r="31" spans="2:18" ht="14.25" customHeight="1" x14ac:dyDescent="0.35"/>
    <row r="32" spans="2:18"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spans="16:18" ht="14.25" customHeight="1" x14ac:dyDescent="0.35"/>
    <row r="50" spans="16:18" ht="14.25" customHeight="1" x14ac:dyDescent="0.35"/>
    <row r="51" spans="16:18" ht="14.25" customHeight="1" x14ac:dyDescent="0.35"/>
    <row r="52" spans="16:18" ht="14.25" customHeight="1" x14ac:dyDescent="0.35"/>
    <row r="53" spans="16:18" ht="15" customHeight="1" x14ac:dyDescent="0.35">
      <c r="P53" s="19"/>
      <c r="Q53" s="19"/>
      <c r="R53" s="19"/>
    </row>
    <row r="54" spans="16:18" ht="14.25" customHeight="1" x14ac:dyDescent="0.35"/>
    <row r="55" spans="16:18" ht="14.25" customHeight="1" x14ac:dyDescent="0.35"/>
    <row r="56" spans="16:18" ht="14.25" customHeight="1" x14ac:dyDescent="0.35"/>
    <row r="57" spans="16:18" ht="14.25" customHeight="1" x14ac:dyDescent="0.35"/>
    <row r="58" spans="16:18" ht="14.25" customHeight="1" x14ac:dyDescent="0.35"/>
    <row r="59" spans="16:18" ht="14.25" customHeight="1" x14ac:dyDescent="0.35"/>
    <row r="60" spans="16:18" ht="14.25" customHeight="1" x14ac:dyDescent="0.35"/>
    <row r="61" spans="16:18" ht="14.25" customHeight="1" x14ac:dyDescent="0.35"/>
    <row r="62" spans="16:18" ht="14.25" customHeight="1" x14ac:dyDescent="0.35"/>
    <row r="63" spans="16:18" ht="14.25" customHeight="1" x14ac:dyDescent="0.35"/>
    <row r="64" spans="16:18" ht="14.25" customHeight="1" x14ac:dyDescent="0.35"/>
    <row r="65" spans="16:18" ht="14.25" customHeight="1" x14ac:dyDescent="0.35"/>
    <row r="66" spans="16:18" ht="15" customHeight="1" x14ac:dyDescent="0.35">
      <c r="P66" s="19"/>
      <c r="Q66" s="19"/>
      <c r="R66" s="19"/>
    </row>
    <row r="67" spans="16:18" ht="14.25" customHeight="1" x14ac:dyDescent="0.35"/>
    <row r="68" spans="16:18" ht="14.25" customHeight="1" x14ac:dyDescent="0.35"/>
    <row r="69" spans="16:18" ht="14.25" customHeight="1" x14ac:dyDescent="0.35"/>
    <row r="70" spans="16:18" ht="14.25" customHeight="1" x14ac:dyDescent="0.35"/>
    <row r="71" spans="16:18" ht="14.25" customHeight="1" x14ac:dyDescent="0.35"/>
    <row r="72" spans="16:18" ht="14.25" customHeight="1" x14ac:dyDescent="0.35"/>
    <row r="73" spans="16:18" ht="14.25" customHeight="1" x14ac:dyDescent="0.35"/>
    <row r="74" spans="16:18" ht="14.25" customHeight="1" x14ac:dyDescent="0.35"/>
    <row r="75" spans="16:18" ht="14.25" customHeight="1" x14ac:dyDescent="0.35"/>
    <row r="76" spans="16:18" ht="14.25" customHeight="1" x14ac:dyDescent="0.35"/>
    <row r="77" spans="16:18" ht="14.25" customHeight="1" x14ac:dyDescent="0.35"/>
    <row r="78" spans="16:18" ht="14.25" customHeight="1" x14ac:dyDescent="0.35"/>
    <row r="79" spans="16:18" ht="14.25" customHeight="1" x14ac:dyDescent="0.35"/>
    <row r="80" spans="16:18"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32">
    <mergeCell ref="F2:O2"/>
    <mergeCell ref="B6:F6"/>
    <mergeCell ref="B7:O7"/>
    <mergeCell ref="B9:F9"/>
    <mergeCell ref="B10:O10"/>
    <mergeCell ref="B13:F13"/>
    <mergeCell ref="G14:O14"/>
    <mergeCell ref="B21:F21"/>
    <mergeCell ref="B22:F22"/>
    <mergeCell ref="B23:F23"/>
    <mergeCell ref="G22:O22"/>
    <mergeCell ref="G23:O23"/>
    <mergeCell ref="B24:F24"/>
    <mergeCell ref="B25:F25"/>
    <mergeCell ref="B26:F26"/>
    <mergeCell ref="B14:F14"/>
    <mergeCell ref="B15:F15"/>
    <mergeCell ref="B16:F16"/>
    <mergeCell ref="B17:F17"/>
    <mergeCell ref="B18:F18"/>
    <mergeCell ref="B19:F19"/>
    <mergeCell ref="B20:F20"/>
    <mergeCell ref="G24:O24"/>
    <mergeCell ref="G25:O25"/>
    <mergeCell ref="G26:O26"/>
    <mergeCell ref="G15:O15"/>
    <mergeCell ref="G16:O16"/>
    <mergeCell ref="G17:O17"/>
    <mergeCell ref="G18:O18"/>
    <mergeCell ref="G19:O19"/>
    <mergeCell ref="G20:O20"/>
    <mergeCell ref="G21:O21"/>
  </mergeCells>
  <pageMargins left="0.25" right="0.17" top="0.5" bottom="0.23" header="0" footer="0"/>
  <pageSetup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1000"/>
  <sheetViews>
    <sheetView showGridLines="0" workbookViewId="0"/>
  </sheetViews>
  <sheetFormatPr defaultColWidth="14.453125" defaultRowHeight="15" customHeight="1" x14ac:dyDescent="0.35"/>
  <cols>
    <col min="1" max="1" width="1.54296875" customWidth="1"/>
    <col min="2" max="2" width="5.08984375" customWidth="1"/>
    <col min="3" max="3" width="29" customWidth="1"/>
    <col min="4" max="4" width="100.54296875" customWidth="1"/>
    <col min="5" max="5" width="33.453125" customWidth="1"/>
    <col min="6" max="26" width="11.453125" customWidth="1"/>
  </cols>
  <sheetData>
    <row r="1" spans="2:13" ht="21" customHeight="1" x14ac:dyDescent="0.35">
      <c r="D1" s="12" t="s">
        <v>15</v>
      </c>
      <c r="E1" s="20"/>
    </row>
    <row r="2" spans="2:13" ht="42.75" customHeight="1" x14ac:dyDescent="0.35">
      <c r="D2" s="14" t="s">
        <v>16</v>
      </c>
      <c r="E2" s="21"/>
      <c r="F2" s="22"/>
      <c r="G2" s="22"/>
      <c r="H2" s="22"/>
      <c r="I2" s="22"/>
      <c r="J2" s="22"/>
      <c r="K2" s="22"/>
      <c r="L2" s="22"/>
      <c r="M2" s="22"/>
    </row>
    <row r="3" spans="2:13" ht="26.25" customHeight="1" x14ac:dyDescent="0.35">
      <c r="E3" s="23"/>
    </row>
    <row r="4" spans="2:13" ht="21" customHeight="1" x14ac:dyDescent="0.35">
      <c r="B4" s="6" t="s">
        <v>60</v>
      </c>
      <c r="C4" s="7"/>
      <c r="D4" s="7"/>
      <c r="E4" s="24"/>
    </row>
    <row r="5" spans="2:13" ht="15" customHeight="1" x14ac:dyDescent="0.35">
      <c r="B5" s="8"/>
      <c r="E5" s="23"/>
    </row>
    <row r="6" spans="2:13" ht="24" customHeight="1" x14ac:dyDescent="0.35">
      <c r="B6" s="25" t="s">
        <v>61</v>
      </c>
      <c r="C6" s="25" t="s">
        <v>62</v>
      </c>
      <c r="D6" s="25" t="s">
        <v>63</v>
      </c>
      <c r="E6" s="25" t="s">
        <v>64</v>
      </c>
    </row>
    <row r="7" spans="2:13" ht="51.75" customHeight="1" x14ac:dyDescent="0.35">
      <c r="B7" s="26">
        <v>1</v>
      </c>
      <c r="C7" s="27" t="s">
        <v>65</v>
      </c>
      <c r="D7" s="28" t="s">
        <v>66</v>
      </c>
      <c r="E7" s="29" t="s">
        <v>67</v>
      </c>
    </row>
    <row r="8" spans="2:13" ht="51.75" customHeight="1" x14ac:dyDescent="0.35">
      <c r="B8" s="26">
        <v>2</v>
      </c>
      <c r="C8" s="27" t="s">
        <v>68</v>
      </c>
      <c r="D8" s="28" t="s">
        <v>69</v>
      </c>
      <c r="E8" s="29" t="s">
        <v>67</v>
      </c>
    </row>
    <row r="9" spans="2:13" ht="110.25" customHeight="1" x14ac:dyDescent="0.35">
      <c r="B9" s="26">
        <v>3</v>
      </c>
      <c r="C9" s="27" t="s">
        <v>70</v>
      </c>
      <c r="D9" s="28" t="s">
        <v>71</v>
      </c>
      <c r="E9" s="29" t="s">
        <v>67</v>
      </c>
    </row>
    <row r="10" spans="2:13" ht="54" customHeight="1" x14ac:dyDescent="0.35">
      <c r="B10" s="26">
        <v>4</v>
      </c>
      <c r="C10" s="27" t="s">
        <v>72</v>
      </c>
      <c r="D10" s="28" t="s">
        <v>73</v>
      </c>
      <c r="E10" s="29" t="s">
        <v>74</v>
      </c>
    </row>
    <row r="11" spans="2:13" ht="51" customHeight="1" x14ac:dyDescent="0.35">
      <c r="B11" s="26">
        <v>5</v>
      </c>
      <c r="C11" s="27" t="s">
        <v>75</v>
      </c>
      <c r="D11" s="28" t="s">
        <v>76</v>
      </c>
      <c r="E11" s="29" t="s">
        <v>74</v>
      </c>
    </row>
    <row r="12" spans="2:13" ht="50.25" customHeight="1" x14ac:dyDescent="0.35">
      <c r="B12" s="26">
        <v>6</v>
      </c>
      <c r="C12" s="27" t="s">
        <v>77</v>
      </c>
      <c r="D12" s="28" t="s">
        <v>78</v>
      </c>
      <c r="E12" s="29" t="s">
        <v>74</v>
      </c>
    </row>
    <row r="13" spans="2:13" ht="50.25" customHeight="1" x14ac:dyDescent="0.35">
      <c r="B13" s="26">
        <v>7</v>
      </c>
      <c r="C13" s="27" t="s">
        <v>79</v>
      </c>
      <c r="D13" s="28" t="s">
        <v>80</v>
      </c>
      <c r="E13" s="29" t="s">
        <v>81</v>
      </c>
    </row>
    <row r="14" spans="2:13" ht="50.25" customHeight="1" x14ac:dyDescent="0.35">
      <c r="B14" s="26">
        <v>8</v>
      </c>
      <c r="C14" s="27" t="s">
        <v>82</v>
      </c>
      <c r="D14" s="28" t="s">
        <v>83</v>
      </c>
      <c r="E14" s="29" t="s">
        <v>84</v>
      </c>
    </row>
    <row r="15" spans="2:13" ht="66" customHeight="1" x14ac:dyDescent="0.35">
      <c r="B15" s="26">
        <v>9</v>
      </c>
      <c r="C15" s="27" t="s">
        <v>85</v>
      </c>
      <c r="D15" s="28" t="s">
        <v>86</v>
      </c>
      <c r="E15" s="29" t="s">
        <v>67</v>
      </c>
    </row>
    <row r="16" spans="2:13" ht="171" customHeight="1" x14ac:dyDescent="0.35">
      <c r="B16" s="26">
        <v>10</v>
      </c>
      <c r="C16" s="27" t="s">
        <v>87</v>
      </c>
      <c r="D16" s="28" t="s">
        <v>88</v>
      </c>
      <c r="E16" s="29" t="s">
        <v>89</v>
      </c>
    </row>
    <row r="17" spans="2:11" ht="42.75" customHeight="1" x14ac:dyDescent="0.35">
      <c r="B17" s="26">
        <v>11</v>
      </c>
      <c r="C17" s="27" t="s">
        <v>90</v>
      </c>
      <c r="D17" s="28" t="s">
        <v>91</v>
      </c>
      <c r="E17" s="29" t="s">
        <v>74</v>
      </c>
      <c r="I17" s="30"/>
      <c r="J17" s="30"/>
      <c r="K17" s="30"/>
    </row>
    <row r="18" spans="2:11" ht="66" customHeight="1" x14ac:dyDescent="0.35">
      <c r="B18" s="26">
        <v>12</v>
      </c>
      <c r="C18" s="27" t="s">
        <v>92</v>
      </c>
      <c r="D18" s="28" t="s">
        <v>93</v>
      </c>
      <c r="E18" s="29" t="s">
        <v>67</v>
      </c>
    </row>
    <row r="19" spans="2:11" ht="66" customHeight="1" x14ac:dyDescent="0.35">
      <c r="B19" s="26">
        <v>13</v>
      </c>
      <c r="C19" s="27" t="s">
        <v>94</v>
      </c>
      <c r="D19" s="28" t="s">
        <v>95</v>
      </c>
      <c r="E19" s="29" t="s">
        <v>67</v>
      </c>
    </row>
    <row r="20" spans="2:11" ht="57" customHeight="1" x14ac:dyDescent="0.35">
      <c r="B20" s="26">
        <v>14</v>
      </c>
      <c r="C20" s="27" t="s">
        <v>96</v>
      </c>
      <c r="D20" s="28" t="s">
        <v>97</v>
      </c>
      <c r="E20" s="29" t="s">
        <v>98</v>
      </c>
    </row>
    <row r="21" spans="2:11" ht="201" customHeight="1" x14ac:dyDescent="0.35">
      <c r="B21" s="26">
        <v>15</v>
      </c>
      <c r="C21" s="27" t="s">
        <v>99</v>
      </c>
      <c r="D21" s="28" t="s">
        <v>100</v>
      </c>
      <c r="E21" s="29" t="s">
        <v>101</v>
      </c>
    </row>
    <row r="22" spans="2:11" ht="42.75" customHeight="1" x14ac:dyDescent="0.35">
      <c r="B22" s="26">
        <v>16</v>
      </c>
      <c r="C22" s="27" t="s">
        <v>102</v>
      </c>
      <c r="D22" s="28" t="s">
        <v>103</v>
      </c>
      <c r="E22" s="29" t="s">
        <v>67</v>
      </c>
    </row>
    <row r="23" spans="2:11" ht="42.75" customHeight="1" x14ac:dyDescent="0.35">
      <c r="B23" s="26">
        <v>17</v>
      </c>
      <c r="C23" s="27" t="s">
        <v>104</v>
      </c>
      <c r="D23" s="28" t="s">
        <v>105</v>
      </c>
      <c r="E23" s="29" t="s">
        <v>74</v>
      </c>
    </row>
    <row r="24" spans="2:11" ht="72" customHeight="1" x14ac:dyDescent="0.35">
      <c r="B24" s="26">
        <v>18</v>
      </c>
      <c r="C24" s="27" t="s">
        <v>106</v>
      </c>
      <c r="D24" s="28" t="s">
        <v>107</v>
      </c>
      <c r="E24" s="29" t="s">
        <v>67</v>
      </c>
    </row>
    <row r="25" spans="2:11" ht="42.75" customHeight="1" x14ac:dyDescent="0.35">
      <c r="B25" s="26">
        <v>19</v>
      </c>
      <c r="C25" s="27" t="s">
        <v>108</v>
      </c>
      <c r="D25" s="28" t="s">
        <v>109</v>
      </c>
      <c r="E25" s="29" t="s">
        <v>110</v>
      </c>
    </row>
    <row r="26" spans="2:11" ht="57" customHeight="1" x14ac:dyDescent="0.35">
      <c r="B26" s="26">
        <v>20</v>
      </c>
      <c r="C26" s="27" t="s">
        <v>111</v>
      </c>
      <c r="D26" s="28" t="s">
        <v>112</v>
      </c>
      <c r="E26" s="29" t="s">
        <v>113</v>
      </c>
    </row>
    <row r="27" spans="2:11" ht="57" customHeight="1" x14ac:dyDescent="0.35">
      <c r="B27" s="26">
        <v>21</v>
      </c>
      <c r="C27" s="27" t="s">
        <v>114</v>
      </c>
      <c r="D27" s="28" t="s">
        <v>115</v>
      </c>
      <c r="E27" s="29" t="s">
        <v>113</v>
      </c>
    </row>
    <row r="28" spans="2:11" ht="72" customHeight="1" x14ac:dyDescent="0.35">
      <c r="B28" s="26">
        <v>22</v>
      </c>
      <c r="C28" s="27" t="s">
        <v>116</v>
      </c>
      <c r="D28" s="28" t="s">
        <v>117</v>
      </c>
      <c r="E28" s="29" t="s">
        <v>118</v>
      </c>
    </row>
    <row r="29" spans="2:11" ht="42.75" customHeight="1" x14ac:dyDescent="0.35">
      <c r="B29" s="26">
        <v>23</v>
      </c>
      <c r="C29" s="27" t="s">
        <v>119</v>
      </c>
      <c r="D29" s="28" t="s">
        <v>120</v>
      </c>
      <c r="E29" s="29" t="s">
        <v>74</v>
      </c>
    </row>
    <row r="30" spans="2:11" ht="201" customHeight="1" x14ac:dyDescent="0.35">
      <c r="B30" s="26">
        <v>24</v>
      </c>
      <c r="C30" s="27" t="s">
        <v>121</v>
      </c>
      <c r="D30" s="28" t="s">
        <v>122</v>
      </c>
      <c r="E30" s="29" t="s">
        <v>123</v>
      </c>
    </row>
    <row r="31" spans="2:11" ht="42.75" customHeight="1" x14ac:dyDescent="0.35">
      <c r="B31" s="26">
        <v>25</v>
      </c>
      <c r="C31" s="27" t="s">
        <v>124</v>
      </c>
      <c r="D31" s="28" t="s">
        <v>125</v>
      </c>
      <c r="E31" s="29" t="s">
        <v>74</v>
      </c>
    </row>
    <row r="32" spans="2:11" ht="222.75" customHeight="1" x14ac:dyDescent="0.35">
      <c r="B32" s="26">
        <v>26</v>
      </c>
      <c r="C32" s="27" t="s">
        <v>126</v>
      </c>
      <c r="D32" s="28" t="s">
        <v>127</v>
      </c>
      <c r="E32" s="29" t="s">
        <v>128</v>
      </c>
    </row>
    <row r="33" spans="2:11" ht="51" customHeight="1" x14ac:dyDescent="0.35">
      <c r="B33" s="26">
        <v>27</v>
      </c>
      <c r="C33" s="27" t="s">
        <v>129</v>
      </c>
      <c r="D33" s="28" t="s">
        <v>130</v>
      </c>
      <c r="E33" s="29" t="s">
        <v>74</v>
      </c>
    </row>
    <row r="34" spans="2:11" ht="51.75" customHeight="1" x14ac:dyDescent="0.35">
      <c r="B34" s="26">
        <v>28</v>
      </c>
      <c r="C34" s="27" t="s">
        <v>131</v>
      </c>
      <c r="D34" s="28" t="s">
        <v>132</v>
      </c>
      <c r="E34" s="29" t="s">
        <v>133</v>
      </c>
    </row>
    <row r="35" spans="2:11" ht="65.25" customHeight="1" x14ac:dyDescent="0.35">
      <c r="B35" s="26">
        <v>29</v>
      </c>
      <c r="C35" s="27" t="s">
        <v>134</v>
      </c>
      <c r="D35" s="28" t="s">
        <v>135</v>
      </c>
      <c r="E35" s="29" t="s">
        <v>67</v>
      </c>
    </row>
    <row r="36" spans="2:11" ht="68.25" customHeight="1" x14ac:dyDescent="0.35">
      <c r="B36" s="26">
        <v>30</v>
      </c>
      <c r="C36" s="27" t="s">
        <v>136</v>
      </c>
      <c r="D36" s="28" t="s">
        <v>137</v>
      </c>
      <c r="E36" s="29" t="s">
        <v>138</v>
      </c>
    </row>
    <row r="37" spans="2:11" ht="86.25" customHeight="1" x14ac:dyDescent="0.35">
      <c r="B37" s="26">
        <v>31</v>
      </c>
      <c r="C37" s="27" t="s">
        <v>139</v>
      </c>
      <c r="D37" s="28" t="s">
        <v>140</v>
      </c>
      <c r="E37" s="29" t="s">
        <v>67</v>
      </c>
    </row>
    <row r="38" spans="2:11" ht="158.25" customHeight="1" x14ac:dyDescent="0.35">
      <c r="B38" s="26">
        <v>32</v>
      </c>
      <c r="C38" s="27" t="s">
        <v>141</v>
      </c>
      <c r="D38" s="28" t="s">
        <v>142</v>
      </c>
      <c r="E38" s="29" t="s">
        <v>89</v>
      </c>
    </row>
    <row r="39" spans="2:11" ht="57" customHeight="1" x14ac:dyDescent="0.35">
      <c r="B39" s="26">
        <v>33</v>
      </c>
      <c r="C39" s="27" t="s">
        <v>143</v>
      </c>
      <c r="D39" s="28" t="s">
        <v>144</v>
      </c>
      <c r="E39" s="29" t="s">
        <v>145</v>
      </c>
    </row>
    <row r="40" spans="2:11" ht="144" customHeight="1" x14ac:dyDescent="0.35">
      <c r="B40" s="31">
        <v>34</v>
      </c>
      <c r="C40" s="27" t="s">
        <v>146</v>
      </c>
      <c r="D40" s="32" t="s">
        <v>147</v>
      </c>
      <c r="E40" s="33" t="s">
        <v>148</v>
      </c>
    </row>
    <row r="41" spans="2:11" ht="42.75" customHeight="1" x14ac:dyDescent="0.35">
      <c r="B41" s="26">
        <v>35</v>
      </c>
      <c r="C41" s="27" t="s">
        <v>149</v>
      </c>
      <c r="D41" s="28" t="s">
        <v>150</v>
      </c>
      <c r="E41" s="29" t="s">
        <v>67</v>
      </c>
      <c r="I41" s="30"/>
      <c r="J41" s="30"/>
      <c r="K41" s="30"/>
    </row>
    <row r="42" spans="2:11" ht="72" customHeight="1" x14ac:dyDescent="0.35">
      <c r="B42" s="26">
        <v>36</v>
      </c>
      <c r="C42" s="27" t="s">
        <v>151</v>
      </c>
      <c r="D42" s="28" t="s">
        <v>152</v>
      </c>
      <c r="E42" s="29" t="s">
        <v>153</v>
      </c>
      <c r="I42" s="30"/>
      <c r="J42" s="30"/>
      <c r="K42" s="30"/>
    </row>
    <row r="43" spans="2:11" ht="54" customHeight="1" x14ac:dyDescent="0.35">
      <c r="B43" s="26">
        <v>37</v>
      </c>
      <c r="C43" s="27" t="s">
        <v>154</v>
      </c>
      <c r="D43" s="28" t="s">
        <v>155</v>
      </c>
      <c r="E43" s="29" t="s">
        <v>67</v>
      </c>
    </row>
    <row r="44" spans="2:11" ht="48" customHeight="1" x14ac:dyDescent="0.35">
      <c r="B44" s="26">
        <v>38</v>
      </c>
      <c r="C44" s="27" t="s">
        <v>156</v>
      </c>
      <c r="D44" s="28" t="s">
        <v>157</v>
      </c>
      <c r="E44" s="29" t="s">
        <v>158</v>
      </c>
    </row>
    <row r="45" spans="2:11" ht="48.75" customHeight="1" x14ac:dyDescent="0.35">
      <c r="B45" s="26">
        <v>39</v>
      </c>
      <c r="C45" s="27" t="s">
        <v>159</v>
      </c>
      <c r="D45" s="28" t="s">
        <v>160</v>
      </c>
      <c r="E45" s="29" t="s">
        <v>74</v>
      </c>
    </row>
    <row r="46" spans="2:11" ht="42.75" customHeight="1" x14ac:dyDescent="0.35">
      <c r="B46" s="26">
        <v>40</v>
      </c>
      <c r="C46" s="27" t="s">
        <v>161</v>
      </c>
      <c r="D46" s="28" t="s">
        <v>162</v>
      </c>
      <c r="E46" s="29" t="s">
        <v>67</v>
      </c>
    </row>
    <row r="47" spans="2:11" ht="48" customHeight="1" x14ac:dyDescent="0.35">
      <c r="B47" s="26">
        <v>41</v>
      </c>
      <c r="C47" s="27" t="s">
        <v>163</v>
      </c>
      <c r="D47" s="28" t="s">
        <v>164</v>
      </c>
      <c r="E47" s="29" t="s">
        <v>165</v>
      </c>
    </row>
    <row r="48" spans="2:11" ht="63.75" customHeight="1" x14ac:dyDescent="0.35">
      <c r="B48" s="26">
        <v>42</v>
      </c>
      <c r="C48" s="27" t="s">
        <v>166</v>
      </c>
      <c r="D48" s="28" t="s">
        <v>167</v>
      </c>
      <c r="E48" s="29" t="s">
        <v>168</v>
      </c>
    </row>
    <row r="49" spans="2:11" ht="144" customHeight="1" x14ac:dyDescent="0.35">
      <c r="B49" s="26">
        <v>43</v>
      </c>
      <c r="C49" s="27" t="s">
        <v>169</v>
      </c>
      <c r="D49" s="28" t="s">
        <v>170</v>
      </c>
      <c r="E49" s="29" t="s">
        <v>171</v>
      </c>
    </row>
    <row r="50" spans="2:11" ht="51" customHeight="1" x14ac:dyDescent="0.35">
      <c r="B50" s="26">
        <v>44</v>
      </c>
      <c r="C50" s="27" t="s">
        <v>172</v>
      </c>
      <c r="D50" s="28" t="s">
        <v>173</v>
      </c>
      <c r="E50" s="29" t="s">
        <v>174</v>
      </c>
    </row>
    <row r="51" spans="2:11" ht="50.25" customHeight="1" x14ac:dyDescent="0.35">
      <c r="B51" s="26">
        <v>45</v>
      </c>
      <c r="C51" s="27" t="s">
        <v>175</v>
      </c>
      <c r="D51" s="28" t="s">
        <v>176</v>
      </c>
      <c r="E51" s="29" t="s">
        <v>158</v>
      </c>
      <c r="I51" s="30"/>
      <c r="J51" s="30"/>
      <c r="K51" s="30"/>
    </row>
    <row r="52" spans="2:11" ht="50.25" customHeight="1" x14ac:dyDescent="0.35">
      <c r="B52" s="26">
        <v>46</v>
      </c>
      <c r="C52" s="27" t="s">
        <v>177</v>
      </c>
      <c r="D52" s="28" t="s">
        <v>178</v>
      </c>
      <c r="E52" s="29" t="s">
        <v>67</v>
      </c>
    </row>
    <row r="53" spans="2:11" ht="123.75" customHeight="1" x14ac:dyDescent="0.35">
      <c r="B53" s="26">
        <v>47</v>
      </c>
      <c r="C53" s="27" t="s">
        <v>179</v>
      </c>
      <c r="D53" s="28" t="s">
        <v>180</v>
      </c>
      <c r="E53" s="29" t="s">
        <v>181</v>
      </c>
    </row>
    <row r="54" spans="2:11" ht="51.75" customHeight="1" x14ac:dyDescent="0.35">
      <c r="B54" s="26">
        <v>48</v>
      </c>
      <c r="C54" s="27" t="s">
        <v>182</v>
      </c>
      <c r="D54" s="28" t="s">
        <v>183</v>
      </c>
      <c r="E54" s="29" t="s">
        <v>67</v>
      </c>
    </row>
    <row r="55" spans="2:11" ht="49.5" customHeight="1" x14ac:dyDescent="0.35">
      <c r="B55" s="26">
        <v>49</v>
      </c>
      <c r="C55" s="27" t="s">
        <v>184</v>
      </c>
      <c r="D55" s="28" t="s">
        <v>185</v>
      </c>
      <c r="E55" s="29"/>
    </row>
    <row r="56" spans="2:11" ht="63.75" customHeight="1" x14ac:dyDescent="0.35">
      <c r="B56" s="26">
        <v>50</v>
      </c>
      <c r="C56" s="34" t="s">
        <v>186</v>
      </c>
      <c r="D56" s="35" t="s">
        <v>187</v>
      </c>
      <c r="E56" s="36" t="s">
        <v>74</v>
      </c>
    </row>
    <row r="57" spans="2:11" ht="186.75" customHeight="1" x14ac:dyDescent="0.35">
      <c r="B57" s="26">
        <v>51</v>
      </c>
      <c r="C57" s="37" t="s">
        <v>188</v>
      </c>
      <c r="D57" s="38" t="s">
        <v>189</v>
      </c>
      <c r="E57" s="39" t="s">
        <v>190</v>
      </c>
    </row>
    <row r="58" spans="2:11" ht="14.25" customHeight="1" x14ac:dyDescent="0.35">
      <c r="E58" s="40"/>
    </row>
    <row r="59" spans="2:11" ht="14.25" customHeight="1" x14ac:dyDescent="0.35"/>
    <row r="60" spans="2:11" ht="14.25" customHeight="1" x14ac:dyDescent="0.35"/>
    <row r="61" spans="2:11" ht="14.25" customHeight="1" x14ac:dyDescent="0.35"/>
    <row r="62" spans="2:11" ht="14.25" customHeight="1" x14ac:dyDescent="0.35"/>
    <row r="63" spans="2:11" ht="14.25" customHeight="1" x14ac:dyDescent="0.35"/>
    <row r="64" spans="2:11"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25" right="0.25" top="0.46" bottom="0.26" header="0" footer="0"/>
  <pageSetup paperSize="9"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CC2E5"/>
    <pageSetUpPr fitToPage="1"/>
  </sheetPr>
  <dimension ref="A1:Z1000"/>
  <sheetViews>
    <sheetView showGridLines="0" topLeftCell="C14" zoomScale="60" zoomScaleNormal="60" workbookViewId="0">
      <selection activeCell="Y14" sqref="Y14"/>
    </sheetView>
  </sheetViews>
  <sheetFormatPr defaultColWidth="14.453125" defaultRowHeight="15" customHeight="1" x14ac:dyDescent="0.35"/>
  <cols>
    <col min="1" max="1" width="4.453125" customWidth="1"/>
    <col min="2" max="2" width="11.453125" customWidth="1"/>
    <col min="3" max="3" width="40" customWidth="1"/>
    <col min="4" max="10" width="12.54296875" customWidth="1"/>
    <col min="11" max="11" width="14" customWidth="1"/>
    <col min="12" max="23" width="12.54296875" customWidth="1"/>
    <col min="24" max="24" width="17" customWidth="1"/>
    <col min="25" max="25" width="53.54296875" customWidth="1"/>
    <col min="26" max="26" width="47.453125" customWidth="1"/>
  </cols>
  <sheetData>
    <row r="1" spans="1:26" ht="15" customHeight="1" x14ac:dyDescent="0.35">
      <c r="A1" s="41"/>
      <c r="B1" s="41" t="s">
        <v>191</v>
      </c>
      <c r="D1" s="42" t="s">
        <v>15</v>
      </c>
      <c r="E1" s="43"/>
      <c r="F1" s="43"/>
      <c r="G1" s="43"/>
      <c r="H1" s="43"/>
      <c r="I1" s="43"/>
      <c r="J1" s="43"/>
      <c r="K1" s="43"/>
    </row>
    <row r="2" spans="1:26" ht="15" customHeight="1" x14ac:dyDescent="0.35">
      <c r="A2" s="41"/>
      <c r="B2" s="41" t="s">
        <v>192</v>
      </c>
      <c r="D2" s="44" t="s">
        <v>16</v>
      </c>
      <c r="E2" s="43"/>
      <c r="F2" s="43"/>
      <c r="G2" s="43"/>
      <c r="H2" s="43"/>
      <c r="I2" s="43"/>
      <c r="J2" s="43"/>
      <c r="K2" s="43"/>
    </row>
    <row r="3" spans="1:26" ht="14.25" customHeight="1" x14ac:dyDescent="0.35"/>
    <row r="4" spans="1:26" ht="14.25" customHeight="1" x14ac:dyDescent="0.35">
      <c r="D4" s="45" t="s">
        <v>193</v>
      </c>
      <c r="E4" s="46"/>
      <c r="F4" s="46"/>
    </row>
    <row r="5" spans="1:26" ht="21" customHeight="1" x14ac:dyDescent="0.35">
      <c r="A5" s="47"/>
      <c r="B5" s="6" t="s">
        <v>194</v>
      </c>
      <c r="C5" s="48"/>
      <c r="D5" s="7"/>
      <c r="E5" s="24"/>
      <c r="F5" s="7"/>
      <c r="G5" s="7"/>
      <c r="H5" s="7"/>
      <c r="I5" s="7"/>
      <c r="J5" s="7"/>
      <c r="K5" s="7"/>
      <c r="L5" s="49"/>
      <c r="M5" s="7"/>
    </row>
    <row r="6" spans="1:26" ht="14.25" customHeight="1" x14ac:dyDescent="0.35">
      <c r="K6" s="50"/>
    </row>
    <row r="7" spans="1:26" ht="29.25" customHeight="1" x14ac:dyDescent="0.35">
      <c r="B7" s="51" t="s">
        <v>195</v>
      </c>
      <c r="C7" s="52" t="s">
        <v>62</v>
      </c>
      <c r="D7" s="369" t="s">
        <v>196</v>
      </c>
      <c r="E7" s="333"/>
      <c r="F7" s="369">
        <v>2013</v>
      </c>
      <c r="G7" s="333"/>
      <c r="H7" s="369">
        <v>2014</v>
      </c>
      <c r="I7" s="333"/>
      <c r="J7" s="369">
        <v>2015</v>
      </c>
      <c r="K7" s="333"/>
      <c r="L7" s="369">
        <v>2016</v>
      </c>
      <c r="M7" s="333"/>
      <c r="N7" s="369">
        <v>2017</v>
      </c>
      <c r="O7" s="333"/>
      <c r="P7" s="369">
        <v>2018</v>
      </c>
      <c r="Q7" s="333"/>
      <c r="R7" s="369">
        <v>2019</v>
      </c>
      <c r="S7" s="370"/>
      <c r="T7" s="53">
        <v>2020</v>
      </c>
      <c r="U7" s="53">
        <v>2021</v>
      </c>
      <c r="V7" s="53">
        <v>2022</v>
      </c>
      <c r="W7" s="54">
        <v>2023</v>
      </c>
      <c r="X7" s="55">
        <v>2024</v>
      </c>
      <c r="Y7" s="361" t="s">
        <v>197</v>
      </c>
      <c r="Z7" s="363" t="s">
        <v>198</v>
      </c>
    </row>
    <row r="8" spans="1:26" ht="34.5" customHeight="1" x14ac:dyDescent="0.35">
      <c r="B8" s="56"/>
      <c r="C8" s="57"/>
      <c r="D8" s="58" t="s">
        <v>199</v>
      </c>
      <c r="E8" s="51" t="s">
        <v>200</v>
      </c>
      <c r="F8" s="58" t="s">
        <v>199</v>
      </c>
      <c r="G8" s="51" t="s">
        <v>200</v>
      </c>
      <c r="H8" s="58" t="s">
        <v>199</v>
      </c>
      <c r="I8" s="51" t="s">
        <v>200</v>
      </c>
      <c r="J8" s="58" t="s">
        <v>199</v>
      </c>
      <c r="K8" s="51" t="s">
        <v>200</v>
      </c>
      <c r="L8" s="58" t="s">
        <v>199</v>
      </c>
      <c r="M8" s="51" t="s">
        <v>200</v>
      </c>
      <c r="N8" s="58" t="s">
        <v>199</v>
      </c>
      <c r="O8" s="51" t="s">
        <v>200</v>
      </c>
      <c r="P8" s="58" t="s">
        <v>199</v>
      </c>
      <c r="Q8" s="51" t="s">
        <v>200</v>
      </c>
      <c r="R8" s="58" t="s">
        <v>199</v>
      </c>
      <c r="S8" s="56" t="s">
        <v>200</v>
      </c>
      <c r="T8" s="59"/>
      <c r="U8" s="59"/>
      <c r="V8" s="59"/>
      <c r="W8" s="60"/>
      <c r="X8" s="61"/>
      <c r="Y8" s="362"/>
      <c r="Z8" s="362"/>
    </row>
    <row r="9" spans="1:26" ht="15" customHeight="1" x14ac:dyDescent="0.35">
      <c r="B9" s="62" t="s">
        <v>201</v>
      </c>
      <c r="C9" s="63"/>
      <c r="D9" s="63"/>
      <c r="E9" s="63"/>
      <c r="F9" s="63"/>
      <c r="G9" s="63"/>
      <c r="H9" s="63"/>
      <c r="I9" s="63"/>
      <c r="J9" s="63"/>
      <c r="K9" s="63"/>
      <c r="L9" s="63"/>
      <c r="M9" s="63"/>
      <c r="N9" s="63"/>
      <c r="O9" s="63"/>
      <c r="P9" s="63"/>
      <c r="Q9" s="63"/>
      <c r="R9" s="63"/>
      <c r="S9" s="63"/>
      <c r="T9" s="64"/>
      <c r="U9" s="64"/>
      <c r="V9" s="64"/>
      <c r="W9" s="64"/>
      <c r="X9" s="65"/>
      <c r="Y9" s="66"/>
      <c r="Z9" s="67"/>
    </row>
    <row r="10" spans="1:26" ht="103.5" customHeight="1" x14ac:dyDescent="0.35">
      <c r="A10" s="68"/>
      <c r="B10" s="69">
        <v>1</v>
      </c>
      <c r="C10" s="70" t="s">
        <v>202</v>
      </c>
      <c r="D10" s="71"/>
      <c r="E10" s="72"/>
      <c r="F10" s="73">
        <v>788009</v>
      </c>
      <c r="G10" s="72"/>
      <c r="H10" s="73">
        <v>778126</v>
      </c>
      <c r="I10" s="72"/>
      <c r="J10" s="74">
        <v>738518</v>
      </c>
      <c r="K10" s="72"/>
      <c r="L10" s="73">
        <v>709644</v>
      </c>
      <c r="M10" s="72"/>
      <c r="N10" s="73">
        <v>702309</v>
      </c>
      <c r="O10" s="72"/>
      <c r="P10" s="74">
        <v>662472</v>
      </c>
      <c r="Q10" s="72"/>
      <c r="R10" s="73"/>
      <c r="S10" s="72">
        <v>614826</v>
      </c>
      <c r="T10" s="72">
        <v>583558</v>
      </c>
      <c r="U10" s="72">
        <v>544436</v>
      </c>
      <c r="V10" s="72">
        <v>501260</v>
      </c>
      <c r="W10" s="72">
        <v>516319</v>
      </c>
      <c r="X10" s="75"/>
      <c r="Y10" s="76" t="s">
        <v>203</v>
      </c>
      <c r="Z10" s="77" t="s">
        <v>204</v>
      </c>
    </row>
    <row r="11" spans="1:26" ht="78.75" customHeight="1" x14ac:dyDescent="0.35">
      <c r="B11" s="69">
        <v>2</v>
      </c>
      <c r="C11" s="70" t="s">
        <v>205</v>
      </c>
      <c r="D11" s="71"/>
      <c r="E11" s="72"/>
      <c r="F11" s="73">
        <v>778971</v>
      </c>
      <c r="G11" s="72"/>
      <c r="H11" s="73">
        <v>769088</v>
      </c>
      <c r="I11" s="72"/>
      <c r="J11" s="74">
        <v>730125</v>
      </c>
      <c r="K11" s="72"/>
      <c r="L11" s="73">
        <v>702494</v>
      </c>
      <c r="M11" s="72"/>
      <c r="N11" s="73">
        <v>695269</v>
      </c>
      <c r="O11" s="72"/>
      <c r="P11" s="74">
        <v>656697</v>
      </c>
      <c r="Q11" s="72"/>
      <c r="R11" s="73"/>
      <c r="S11" s="72">
        <v>611215</v>
      </c>
      <c r="T11" s="72">
        <v>581008</v>
      </c>
      <c r="U11" s="72">
        <v>541472</v>
      </c>
      <c r="V11" s="72">
        <v>498343</v>
      </c>
      <c r="W11" s="72">
        <v>512885</v>
      </c>
      <c r="X11" s="75"/>
      <c r="Y11" s="76" t="s">
        <v>203</v>
      </c>
      <c r="Z11" s="77" t="s">
        <v>204</v>
      </c>
    </row>
    <row r="12" spans="1:26" ht="102" customHeight="1" x14ac:dyDescent="0.35">
      <c r="B12" s="69">
        <v>3</v>
      </c>
      <c r="C12" s="70" t="s">
        <v>206</v>
      </c>
      <c r="D12" s="71"/>
      <c r="E12" s="72"/>
      <c r="F12" s="73">
        <v>9038</v>
      </c>
      <c r="G12" s="72"/>
      <c r="H12" s="73">
        <v>9038</v>
      </c>
      <c r="I12" s="72"/>
      <c r="J12" s="74">
        <v>8393</v>
      </c>
      <c r="K12" s="72"/>
      <c r="L12" s="73">
        <v>7150</v>
      </c>
      <c r="M12" s="72"/>
      <c r="N12" s="73">
        <v>7040</v>
      </c>
      <c r="O12" s="72"/>
      <c r="P12" s="74">
        <v>5775</v>
      </c>
      <c r="Q12" s="72"/>
      <c r="R12" s="73"/>
      <c r="S12" s="72">
        <v>3611</v>
      </c>
      <c r="T12" s="72">
        <v>2550</v>
      </c>
      <c r="U12" s="72">
        <v>2964</v>
      </c>
      <c r="V12" s="72">
        <v>2917</v>
      </c>
      <c r="W12" s="72">
        <v>3434</v>
      </c>
      <c r="X12" s="75"/>
      <c r="Y12" s="76" t="s">
        <v>203</v>
      </c>
      <c r="Z12" s="77"/>
    </row>
    <row r="13" spans="1:26" ht="105.75" customHeight="1" x14ac:dyDescent="0.35">
      <c r="B13" s="69">
        <v>4</v>
      </c>
      <c r="C13" s="70" t="s">
        <v>207</v>
      </c>
      <c r="D13" s="71"/>
      <c r="E13" s="72"/>
      <c r="F13" s="73">
        <v>5073</v>
      </c>
      <c r="G13" s="72"/>
      <c r="H13" s="73">
        <v>4079</v>
      </c>
      <c r="I13" s="72"/>
      <c r="J13" s="74">
        <v>3637</v>
      </c>
      <c r="K13" s="72"/>
      <c r="L13" s="73">
        <v>2849</v>
      </c>
      <c r="M13" s="72"/>
      <c r="N13" s="73">
        <v>2918</v>
      </c>
      <c r="O13" s="72"/>
      <c r="P13" s="74">
        <v>1917</v>
      </c>
      <c r="Q13" s="72"/>
      <c r="R13" s="73"/>
      <c r="S13" s="72">
        <v>1829</v>
      </c>
      <c r="T13" s="72">
        <v>1773</v>
      </c>
      <c r="U13" s="72">
        <v>1866</v>
      </c>
      <c r="V13" s="72">
        <v>1512</v>
      </c>
      <c r="W13" s="72">
        <v>1408</v>
      </c>
      <c r="X13" s="75"/>
      <c r="Y13" s="76" t="s">
        <v>203</v>
      </c>
      <c r="Z13" s="77"/>
    </row>
    <row r="14" spans="1:26" ht="120.75" customHeight="1" x14ac:dyDescent="0.35">
      <c r="B14" s="69">
        <v>5</v>
      </c>
      <c r="C14" s="78" t="s">
        <v>208</v>
      </c>
      <c r="D14" s="79"/>
      <c r="E14" s="80"/>
      <c r="F14" s="81">
        <v>788009</v>
      </c>
      <c r="G14" s="80"/>
      <c r="H14" s="81">
        <v>778126</v>
      </c>
      <c r="I14" s="80"/>
      <c r="J14" s="82">
        <v>738518</v>
      </c>
      <c r="K14" s="80"/>
      <c r="L14" s="81">
        <v>709644</v>
      </c>
      <c r="M14" s="80"/>
      <c r="N14" s="81">
        <v>702309</v>
      </c>
      <c r="O14" s="80"/>
      <c r="P14" s="82">
        <v>662472</v>
      </c>
      <c r="Q14" s="80"/>
      <c r="R14" s="81"/>
      <c r="S14" s="80">
        <v>614826</v>
      </c>
      <c r="T14" s="80">
        <v>583558</v>
      </c>
      <c r="U14" s="80">
        <v>544436</v>
      </c>
      <c r="V14" s="80">
        <v>501260</v>
      </c>
      <c r="W14" s="80">
        <v>516319</v>
      </c>
      <c r="X14" s="83"/>
      <c r="Y14" s="76" t="s">
        <v>203</v>
      </c>
      <c r="Z14" s="84"/>
    </row>
    <row r="15" spans="1:26" ht="15" customHeight="1" x14ac:dyDescent="0.35">
      <c r="B15" s="62" t="s">
        <v>209</v>
      </c>
      <c r="C15" s="62"/>
      <c r="D15" s="63"/>
      <c r="E15" s="63"/>
      <c r="F15" s="63"/>
      <c r="G15" s="63"/>
      <c r="H15" s="63"/>
      <c r="I15" s="63"/>
      <c r="J15" s="63"/>
      <c r="K15" s="63"/>
      <c r="L15" s="63"/>
      <c r="M15" s="63"/>
      <c r="N15" s="63"/>
      <c r="O15" s="63"/>
      <c r="P15" s="63"/>
      <c r="Q15" s="63"/>
      <c r="R15" s="63"/>
      <c r="S15" s="63"/>
      <c r="T15" s="63"/>
      <c r="U15" s="63"/>
      <c r="V15" s="63"/>
      <c r="W15" s="63"/>
      <c r="X15" s="65"/>
      <c r="Y15" s="63"/>
      <c r="Z15" s="67"/>
    </row>
    <row r="16" spans="1:26" ht="69.75" customHeight="1" x14ac:dyDescent="0.35">
      <c r="B16" s="69">
        <v>6</v>
      </c>
      <c r="C16" s="85" t="s">
        <v>210</v>
      </c>
      <c r="D16" s="86"/>
      <c r="E16" s="87"/>
      <c r="F16" s="88"/>
      <c r="G16" s="89" t="s">
        <v>211</v>
      </c>
      <c r="H16" s="88"/>
      <c r="I16" s="87"/>
      <c r="J16" s="88"/>
      <c r="K16" s="87"/>
      <c r="L16" s="88"/>
      <c r="M16" s="89" t="s">
        <v>212</v>
      </c>
      <c r="N16" s="88"/>
      <c r="O16" s="87"/>
      <c r="P16" s="88"/>
      <c r="Q16" s="87"/>
      <c r="R16" s="88"/>
      <c r="S16" s="89" t="s">
        <v>213</v>
      </c>
      <c r="T16" s="87"/>
      <c r="U16" s="87"/>
      <c r="V16" s="89" t="s">
        <v>213</v>
      </c>
      <c r="W16" s="90"/>
      <c r="X16" s="91"/>
      <c r="Y16" s="92" t="s">
        <v>214</v>
      </c>
      <c r="Z16" s="93"/>
    </row>
    <row r="17" spans="2:26" ht="102" customHeight="1" x14ac:dyDescent="0.35">
      <c r="B17" s="69">
        <v>7</v>
      </c>
      <c r="C17" s="94" t="s">
        <v>215</v>
      </c>
      <c r="D17" s="71"/>
      <c r="E17" s="72"/>
      <c r="F17" s="73"/>
      <c r="G17" s="72"/>
      <c r="H17" s="73"/>
      <c r="I17" s="72"/>
      <c r="J17" s="74"/>
      <c r="K17" s="72"/>
      <c r="L17" s="73"/>
      <c r="M17" s="72"/>
      <c r="N17" s="73"/>
      <c r="O17" s="72"/>
      <c r="P17" s="74"/>
      <c r="Q17" s="72"/>
      <c r="R17" s="73"/>
      <c r="S17" s="72"/>
      <c r="T17" s="72"/>
      <c r="U17" s="72"/>
      <c r="V17" s="72"/>
      <c r="W17" s="72"/>
      <c r="X17" s="75"/>
      <c r="Y17" s="95" t="s">
        <v>216</v>
      </c>
      <c r="Z17" s="96"/>
    </row>
    <row r="18" spans="2:26" ht="15" customHeight="1" x14ac:dyDescent="0.35">
      <c r="B18" s="62" t="s">
        <v>217</v>
      </c>
      <c r="C18" s="63"/>
      <c r="D18" s="63"/>
      <c r="E18" s="63"/>
      <c r="F18" s="63"/>
      <c r="G18" s="63"/>
      <c r="H18" s="63"/>
      <c r="I18" s="63"/>
      <c r="J18" s="63"/>
      <c r="K18" s="63"/>
      <c r="L18" s="63"/>
      <c r="M18" s="63"/>
      <c r="N18" s="63"/>
      <c r="O18" s="63"/>
      <c r="P18" s="63"/>
      <c r="Q18" s="63"/>
      <c r="R18" s="63"/>
      <c r="S18" s="63"/>
      <c r="T18" s="63"/>
      <c r="U18" s="63"/>
      <c r="V18" s="63"/>
      <c r="W18" s="63"/>
      <c r="X18" s="65"/>
      <c r="Y18" s="63"/>
      <c r="Z18" s="67"/>
    </row>
    <row r="19" spans="2:26" ht="111" customHeight="1" x14ac:dyDescent="0.35">
      <c r="B19" s="69">
        <v>8</v>
      </c>
      <c r="C19" s="94" t="s">
        <v>218</v>
      </c>
      <c r="D19" s="71"/>
      <c r="E19" s="72"/>
      <c r="F19" s="73">
        <v>782129</v>
      </c>
      <c r="G19" s="72"/>
      <c r="H19" s="73">
        <v>776370</v>
      </c>
      <c r="I19" s="72"/>
      <c r="J19" s="74">
        <v>736352</v>
      </c>
      <c r="K19" s="72"/>
      <c r="L19" s="73">
        <v>704058</v>
      </c>
      <c r="M19" s="72"/>
      <c r="N19" s="73">
        <v>702755</v>
      </c>
      <c r="O19" s="72"/>
      <c r="P19" s="97">
        <v>666109</v>
      </c>
      <c r="Q19" s="72"/>
      <c r="R19" s="73"/>
      <c r="S19" s="98"/>
      <c r="T19" s="99"/>
      <c r="U19" s="100"/>
      <c r="V19" s="101"/>
      <c r="W19" s="102"/>
      <c r="X19" s="103"/>
      <c r="Y19" s="76" t="s">
        <v>590</v>
      </c>
      <c r="Z19" s="104"/>
    </row>
    <row r="20" spans="2:26" ht="17.25" customHeight="1" x14ac:dyDescent="0.35">
      <c r="B20" s="62" t="s">
        <v>219</v>
      </c>
      <c r="C20" s="63"/>
      <c r="D20" s="63"/>
      <c r="E20" s="63"/>
      <c r="F20" s="63"/>
      <c r="G20" s="63"/>
      <c r="H20" s="63"/>
      <c r="I20" s="63"/>
      <c r="J20" s="63"/>
      <c r="K20" s="63"/>
      <c r="L20" s="63"/>
      <c r="M20" s="63"/>
      <c r="N20" s="63"/>
      <c r="O20" s="63"/>
      <c r="P20" s="105"/>
      <c r="Q20" s="63"/>
      <c r="R20" s="63"/>
      <c r="S20" s="105"/>
      <c r="T20" s="105"/>
      <c r="U20" s="105"/>
      <c r="V20" s="105"/>
      <c r="W20" s="105"/>
      <c r="X20" s="106" t="s">
        <v>220</v>
      </c>
      <c r="Y20" s="364"/>
      <c r="Z20" s="333"/>
    </row>
    <row r="21" spans="2:26" ht="75.75" customHeight="1" x14ac:dyDescent="0.35">
      <c r="B21" s="69">
        <v>9</v>
      </c>
      <c r="C21" s="94" t="s">
        <v>221</v>
      </c>
      <c r="D21" s="107" t="str">
        <f>IF(OR(ISBLANK(D10),AND(ISBLANK(D19),ISBLANK(D52))),"",IF(ISBLANK(D19),100*D10/D52,100*D10/D19))</f>
        <v/>
      </c>
      <c r="E21" s="108" t="str">
        <f t="shared" ref="E21:F21" si="0">IF(OR(ISBLANK(E10),AND(ISBLANK(E19),ISBLANK(D52))),"",IF(ISBLANK(E19),100*E10/D52,100*E10/E19))</f>
        <v/>
      </c>
      <c r="F21" s="109">
        <f t="shared" si="0"/>
        <v>100.75179414137565</v>
      </c>
      <c r="G21" s="108" t="str">
        <f t="shared" ref="G21:H21" si="1">IF(OR(ISBLANK(G10),AND(ISBLANK(G19),ISBLANK(E52))),"",IF(ISBLANK(G19),100*G10/E52,100*G10/G19))</f>
        <v/>
      </c>
      <c r="H21" s="109">
        <f t="shared" si="1"/>
        <v>100.22618081584811</v>
      </c>
      <c r="I21" s="108" t="str">
        <f t="shared" ref="I21:J21" si="2">IF(OR(ISBLANK(I10),AND(ISBLANK(I19),ISBLANK(F52))),"",IF(ISBLANK(I19),100*I10/F52,100*I10/I19))</f>
        <v/>
      </c>
      <c r="J21" s="110">
        <f t="shared" si="2"/>
        <v>100.29415279648863</v>
      </c>
      <c r="K21" s="108" t="str">
        <f t="shared" ref="K21:L21" si="3">IF(OR(ISBLANK(K10),AND(ISBLANK(K19),ISBLANK(G52))),"",IF(ISBLANK(K19),100*K10/G52,100*K10/K19))</f>
        <v/>
      </c>
      <c r="L21" s="109">
        <f t="shared" si="3"/>
        <v>100.7934005437052</v>
      </c>
      <c r="M21" s="108" t="str">
        <f t="shared" ref="M21:N21" si="4">IF(OR(ISBLANK(M10),AND(ISBLANK(M19),ISBLANK(H52))),"",IF(ISBLANK(M19),100*M10/H52,100*M10/M19))</f>
        <v/>
      </c>
      <c r="N21" s="109">
        <f t="shared" si="4"/>
        <v>99.936535492454695</v>
      </c>
      <c r="O21" s="108" t="str">
        <f t="shared" ref="O21:P21" si="5">IF(OR(ISBLANK(O10),AND(ISBLANK(O19),ISBLANK(I52))),"",IF(ISBLANK(O19),100*O10/I52,100*O10/O19))</f>
        <v/>
      </c>
      <c r="P21" s="111">
        <f t="shared" si="5"/>
        <v>99.453993265366478</v>
      </c>
      <c r="Q21" s="108" t="str">
        <f t="shared" ref="Q21:R21" si="6">IF(OR(ISBLANK(Q10),AND(ISBLANK(Q19),ISBLANK(J52))),"",IF(ISBLANK(Q19),100*Q10/J52,100*Q10/Q19))</f>
        <v/>
      </c>
      <c r="R21" s="109" t="str">
        <f t="shared" si="6"/>
        <v/>
      </c>
      <c r="S21" s="112">
        <f t="shared" ref="S21:W21" si="7">IF(OR(ISBLANK(S10),AND(ISBLANK(S19),ISBLANK(K52))),"",IF(ISBLANK(S19),100*S10/K52,100*S10/S19))</f>
        <v>91.961212795649232</v>
      </c>
      <c r="T21" s="112">
        <f t="shared" si="7"/>
        <v>88.943182614898291</v>
      </c>
      <c r="U21" s="112">
        <f t="shared" si="7"/>
        <v>84.497109378031269</v>
      </c>
      <c r="V21" s="112">
        <f t="shared" si="7"/>
        <v>79.408908511673076</v>
      </c>
      <c r="W21" s="113">
        <f t="shared" si="7"/>
        <v>82.744490313978389</v>
      </c>
      <c r="X21" s="114">
        <v>100</v>
      </c>
      <c r="Y21" s="76" t="s">
        <v>222</v>
      </c>
      <c r="Z21" s="96"/>
    </row>
    <row r="22" spans="2:26" ht="129" customHeight="1" x14ac:dyDescent="0.35">
      <c r="B22" s="69">
        <v>10</v>
      </c>
      <c r="C22" s="70" t="s">
        <v>223</v>
      </c>
      <c r="D22" s="107" t="str">
        <f t="shared" ref="D22:W22" si="8">IF(OR(ISBLANK(D14),ISBLANK(D10)),"",100*D14/D10)</f>
        <v/>
      </c>
      <c r="E22" s="108" t="str">
        <f t="shared" si="8"/>
        <v/>
      </c>
      <c r="F22" s="109">
        <f t="shared" si="8"/>
        <v>100</v>
      </c>
      <c r="G22" s="108" t="str">
        <f t="shared" si="8"/>
        <v/>
      </c>
      <c r="H22" s="109">
        <f t="shared" si="8"/>
        <v>100</v>
      </c>
      <c r="I22" s="108" t="str">
        <f t="shared" si="8"/>
        <v/>
      </c>
      <c r="J22" s="110">
        <f t="shared" si="8"/>
        <v>100</v>
      </c>
      <c r="K22" s="108" t="str">
        <f t="shared" si="8"/>
        <v/>
      </c>
      <c r="L22" s="109">
        <f t="shared" si="8"/>
        <v>100</v>
      </c>
      <c r="M22" s="108" t="str">
        <f t="shared" si="8"/>
        <v/>
      </c>
      <c r="N22" s="109">
        <f t="shared" si="8"/>
        <v>100</v>
      </c>
      <c r="O22" s="108" t="str">
        <f t="shared" si="8"/>
        <v/>
      </c>
      <c r="P22" s="110">
        <f t="shared" si="8"/>
        <v>100</v>
      </c>
      <c r="Q22" s="108" t="str">
        <f t="shared" si="8"/>
        <v/>
      </c>
      <c r="R22" s="109" t="str">
        <f t="shared" si="8"/>
        <v/>
      </c>
      <c r="S22" s="108">
        <f t="shared" si="8"/>
        <v>100</v>
      </c>
      <c r="T22" s="108">
        <f t="shared" si="8"/>
        <v>100</v>
      </c>
      <c r="U22" s="108">
        <f t="shared" si="8"/>
        <v>100</v>
      </c>
      <c r="V22" s="108">
        <f t="shared" si="8"/>
        <v>100</v>
      </c>
      <c r="W22" s="108">
        <f t="shared" si="8"/>
        <v>100</v>
      </c>
      <c r="X22" s="114">
        <v>100</v>
      </c>
      <c r="Y22" s="115"/>
      <c r="Z22" s="96"/>
    </row>
    <row r="23" spans="2:26" ht="92.25" customHeight="1" x14ac:dyDescent="0.35">
      <c r="B23" s="69">
        <v>11</v>
      </c>
      <c r="C23" s="70" t="s">
        <v>224</v>
      </c>
      <c r="D23" s="107" t="str">
        <f>IF(AND(ISBLANK(D16),ISBLANK(D50)),"",IF(ISBLANK(D16),D50,D16))</f>
        <v/>
      </c>
      <c r="E23" s="108" t="str">
        <f t="shared" ref="E23:F23" si="9">IF(AND(ISBLANK(E16),ISBLANK(D50)),"",IF(ISBLANK(E16),D50,E16))</f>
        <v/>
      </c>
      <c r="F23" s="109" t="str">
        <f t="shared" si="9"/>
        <v/>
      </c>
      <c r="G23" s="108" t="str">
        <f t="shared" ref="G23:H23" si="10">IF(AND(ISBLANK(G16),ISBLANK(E50)),"",IF(ISBLANK(G16),E50,G16))</f>
        <v>99.4</v>
      </c>
      <c r="H23" s="109" t="str">
        <f t="shared" si="10"/>
        <v/>
      </c>
      <c r="I23" s="108" t="str">
        <f t="shared" ref="I23:J23" si="11">IF(AND(ISBLANK(I16),ISBLANK(F50)),"",IF(ISBLANK(I16),F50,I16))</f>
        <v/>
      </c>
      <c r="J23" s="110" t="str">
        <f t="shared" si="11"/>
        <v/>
      </c>
      <c r="K23" s="108" t="str">
        <f t="shared" ref="K23:L23" si="12">IF(AND(ISBLANK(K16),ISBLANK(G50)),"",IF(ISBLANK(K16),G50,K16))</f>
        <v/>
      </c>
      <c r="L23" s="109">
        <f t="shared" si="12"/>
        <v>99.5</v>
      </c>
      <c r="M23" s="108" t="str">
        <f t="shared" ref="M23:N23" si="13">IF(AND(ISBLANK(M16),ISBLANK(H50)),"",IF(ISBLANK(M16),H50,M16))</f>
        <v>99.5</v>
      </c>
      <c r="N23" s="109" t="str">
        <f t="shared" si="13"/>
        <v/>
      </c>
      <c r="O23" s="108" t="str">
        <f t="shared" ref="O23:P23" si="14">IF(AND(ISBLANK(O16),ISBLANK(I50)),"",IF(ISBLANK(O16),I50,O16))</f>
        <v/>
      </c>
      <c r="P23" s="110" t="str">
        <f t="shared" si="14"/>
        <v/>
      </c>
      <c r="Q23" s="108" t="str">
        <f t="shared" ref="Q23:R23" si="15">IF(AND(ISBLANK(Q16),ISBLANK(J50)),"",IF(ISBLANK(Q16),J50,Q16))</f>
        <v/>
      </c>
      <c r="R23" s="109">
        <f t="shared" si="15"/>
        <v>99.8</v>
      </c>
      <c r="S23" s="108" t="str">
        <f t="shared" ref="S23:W23" si="16">IF(AND(ISBLANK(S16),ISBLANK(K50)),"",IF(ISBLANK(S16),K50,S16))</f>
        <v>99.8</v>
      </c>
      <c r="T23" s="108" t="str">
        <f t="shared" si="16"/>
        <v/>
      </c>
      <c r="U23" s="108" t="str">
        <f t="shared" si="16"/>
        <v/>
      </c>
      <c r="V23" s="108" t="str">
        <f t="shared" si="16"/>
        <v>99.8</v>
      </c>
      <c r="W23" s="108" t="str">
        <f t="shared" si="16"/>
        <v/>
      </c>
      <c r="X23" s="114">
        <v>100</v>
      </c>
      <c r="Y23" s="115"/>
      <c r="Z23" s="96" t="s">
        <v>225</v>
      </c>
    </row>
    <row r="24" spans="2:26" ht="62.25" customHeight="1" x14ac:dyDescent="0.35">
      <c r="B24" s="69">
        <v>12</v>
      </c>
      <c r="C24" s="70" t="s">
        <v>226</v>
      </c>
      <c r="D24" s="107" t="str">
        <f t="shared" ref="D24:W24" si="17">IF(ISBLANK(D17),"",D17)</f>
        <v/>
      </c>
      <c r="E24" s="108" t="str">
        <f t="shared" si="17"/>
        <v/>
      </c>
      <c r="F24" s="109" t="str">
        <f t="shared" si="17"/>
        <v/>
      </c>
      <c r="G24" s="108" t="str">
        <f t="shared" si="17"/>
        <v/>
      </c>
      <c r="H24" s="109" t="str">
        <f t="shared" si="17"/>
        <v/>
      </c>
      <c r="I24" s="108" t="str">
        <f t="shared" si="17"/>
        <v/>
      </c>
      <c r="J24" s="109" t="str">
        <f t="shared" si="17"/>
        <v/>
      </c>
      <c r="K24" s="108" t="str">
        <f t="shared" si="17"/>
        <v/>
      </c>
      <c r="L24" s="109" t="str">
        <f t="shared" si="17"/>
        <v/>
      </c>
      <c r="M24" s="108" t="str">
        <f t="shared" si="17"/>
        <v/>
      </c>
      <c r="N24" s="109" t="str">
        <f t="shared" si="17"/>
        <v/>
      </c>
      <c r="O24" s="108" t="str">
        <f t="shared" si="17"/>
        <v/>
      </c>
      <c r="P24" s="109" t="str">
        <f t="shared" si="17"/>
        <v/>
      </c>
      <c r="Q24" s="108" t="str">
        <f t="shared" si="17"/>
        <v/>
      </c>
      <c r="R24" s="109" t="str">
        <f t="shared" si="17"/>
        <v/>
      </c>
      <c r="S24" s="108" t="str">
        <f t="shared" si="17"/>
        <v/>
      </c>
      <c r="T24" s="108" t="str">
        <f t="shared" si="17"/>
        <v/>
      </c>
      <c r="U24" s="108" t="str">
        <f t="shared" si="17"/>
        <v/>
      </c>
      <c r="V24" s="108" t="str">
        <f t="shared" si="17"/>
        <v/>
      </c>
      <c r="W24" s="116" t="str">
        <f t="shared" si="17"/>
        <v/>
      </c>
      <c r="X24" s="117">
        <v>100</v>
      </c>
      <c r="Y24" s="115"/>
      <c r="Z24" s="96"/>
    </row>
    <row r="25" spans="2:26" ht="6" customHeight="1" x14ac:dyDescent="0.35">
      <c r="C25" s="118"/>
      <c r="D25" s="119"/>
      <c r="E25" s="119"/>
      <c r="F25" s="119"/>
      <c r="G25" s="119"/>
      <c r="H25" s="119"/>
      <c r="I25" s="119"/>
      <c r="J25" s="119"/>
      <c r="K25" s="120"/>
      <c r="M25" s="121"/>
      <c r="X25" s="122"/>
    </row>
    <row r="26" spans="2:26" ht="14.25" customHeight="1" x14ac:dyDescent="0.35">
      <c r="C26" s="118"/>
      <c r="D26" s="119"/>
      <c r="E26" s="119"/>
      <c r="F26" s="119"/>
      <c r="G26" s="119"/>
      <c r="H26" s="119"/>
      <c r="I26" s="119"/>
      <c r="J26" s="119"/>
      <c r="K26" s="119"/>
      <c r="M26" s="121"/>
    </row>
    <row r="27" spans="2:26" ht="22.5" customHeight="1" x14ac:dyDescent="0.35">
      <c r="B27" s="123" t="s">
        <v>227</v>
      </c>
      <c r="C27" s="124"/>
      <c r="D27" s="124"/>
      <c r="E27" s="124"/>
      <c r="F27" s="124"/>
      <c r="G27" s="124"/>
      <c r="H27" s="124"/>
      <c r="I27" s="124"/>
      <c r="J27" s="124"/>
      <c r="K27" s="124"/>
      <c r="L27" s="125"/>
      <c r="M27" s="121"/>
    </row>
    <row r="28" spans="2:26" ht="14.25" customHeight="1" x14ac:dyDescent="0.35">
      <c r="C28" s="118"/>
      <c r="D28" s="119"/>
      <c r="E28" s="119"/>
      <c r="F28" s="119"/>
      <c r="G28" s="119"/>
      <c r="H28" s="119"/>
      <c r="I28" s="119"/>
      <c r="J28" s="119"/>
      <c r="K28" s="119"/>
      <c r="M28" s="121"/>
    </row>
    <row r="29" spans="2:26" ht="14.25" customHeight="1" x14ac:dyDescent="0.35">
      <c r="C29" s="118"/>
      <c r="D29" s="119"/>
      <c r="E29" s="119"/>
      <c r="F29" s="126" t="s">
        <v>228</v>
      </c>
      <c r="G29" s="119"/>
      <c r="H29" s="119"/>
      <c r="I29" s="119"/>
      <c r="J29" s="119"/>
      <c r="K29" s="119"/>
      <c r="M29" s="121"/>
    </row>
    <row r="30" spans="2:26" ht="14.25" customHeight="1" x14ac:dyDescent="0.35">
      <c r="C30" s="118"/>
      <c r="D30" s="119"/>
      <c r="E30" s="119"/>
      <c r="F30" s="127" t="s">
        <v>229</v>
      </c>
      <c r="G30" s="119"/>
      <c r="H30" s="119"/>
      <c r="I30" s="119"/>
      <c r="J30" s="119"/>
      <c r="K30" s="119"/>
      <c r="M30" s="121"/>
    </row>
    <row r="31" spans="2:26" ht="14.25" customHeight="1" x14ac:dyDescent="0.35">
      <c r="C31" s="118"/>
      <c r="D31" s="119"/>
      <c r="E31" s="119"/>
      <c r="F31" s="128" t="s">
        <v>230</v>
      </c>
      <c r="G31" s="119"/>
      <c r="H31" s="119"/>
      <c r="I31" s="119"/>
      <c r="J31" s="119"/>
      <c r="K31" s="119"/>
      <c r="M31" s="121"/>
    </row>
    <row r="32" spans="2:26" ht="14.25" customHeight="1" x14ac:dyDescent="0.35">
      <c r="C32" s="118"/>
      <c r="D32" s="119"/>
      <c r="E32" s="119"/>
      <c r="F32" s="128" t="s">
        <v>231</v>
      </c>
      <c r="G32" s="119"/>
      <c r="H32" s="119"/>
      <c r="I32" s="119"/>
      <c r="J32" s="119"/>
      <c r="K32" s="119"/>
      <c r="M32" s="121"/>
    </row>
    <row r="33" spans="2:19" ht="14.25" customHeight="1" x14ac:dyDescent="0.35">
      <c r="C33" s="118"/>
      <c r="D33" s="119"/>
      <c r="E33" s="119"/>
      <c r="F33" s="128" t="s">
        <v>232</v>
      </c>
      <c r="G33" s="119"/>
      <c r="H33" s="119"/>
      <c r="I33" s="119"/>
      <c r="J33" s="119"/>
      <c r="K33" s="119"/>
      <c r="M33" s="121"/>
    </row>
    <row r="34" spans="2:19" ht="14.25" customHeight="1" x14ac:dyDescent="0.35">
      <c r="C34" s="118"/>
      <c r="D34" s="119"/>
      <c r="E34" s="119"/>
      <c r="F34" s="119" t="s">
        <v>233</v>
      </c>
      <c r="G34" s="119"/>
      <c r="H34" s="119"/>
      <c r="I34" s="119"/>
      <c r="J34" s="119"/>
      <c r="K34" s="119"/>
      <c r="M34" s="121"/>
    </row>
    <row r="35" spans="2:19" ht="14.25" customHeight="1" x14ac:dyDescent="0.35">
      <c r="C35" s="118"/>
      <c r="D35" s="119"/>
      <c r="E35" s="119"/>
      <c r="F35" s="119"/>
      <c r="G35" s="119"/>
      <c r="H35" s="119"/>
      <c r="I35" s="119"/>
      <c r="J35" s="119"/>
      <c r="K35" s="119"/>
      <c r="M35" s="121"/>
    </row>
    <row r="36" spans="2:19" ht="14.25" customHeight="1" x14ac:dyDescent="0.35">
      <c r="C36" s="118"/>
      <c r="D36" s="119"/>
      <c r="E36" s="119"/>
      <c r="F36" s="119"/>
      <c r="G36" s="119"/>
      <c r="H36" s="119"/>
      <c r="I36" s="119"/>
      <c r="J36" s="119"/>
      <c r="K36" s="119"/>
      <c r="M36" s="121"/>
    </row>
    <row r="37" spans="2:19" ht="14.25" customHeight="1" x14ac:dyDescent="0.35">
      <c r="C37" s="118"/>
      <c r="D37" s="119"/>
      <c r="E37" s="119"/>
      <c r="F37" s="119"/>
      <c r="G37" s="119"/>
      <c r="H37" s="119"/>
      <c r="I37" s="119"/>
      <c r="J37" s="119"/>
      <c r="K37" s="119"/>
      <c r="M37" s="121"/>
    </row>
    <row r="38" spans="2:19" ht="14.25" customHeight="1" x14ac:dyDescent="0.35">
      <c r="C38" s="118"/>
      <c r="D38" s="119"/>
      <c r="E38" s="119"/>
      <c r="F38" s="119"/>
      <c r="G38" s="119"/>
      <c r="H38" s="119"/>
      <c r="I38" s="119"/>
      <c r="J38" s="119"/>
      <c r="K38" s="119"/>
      <c r="M38" s="121"/>
    </row>
    <row r="39" spans="2:19" ht="14.25" customHeight="1" x14ac:dyDescent="0.35">
      <c r="C39" s="118"/>
      <c r="D39" s="119"/>
      <c r="E39" s="119"/>
      <c r="F39" s="119"/>
      <c r="G39" s="119"/>
      <c r="H39" s="119"/>
      <c r="I39" s="119"/>
      <c r="J39" s="119"/>
      <c r="K39" s="119"/>
      <c r="M39" s="121"/>
    </row>
    <row r="40" spans="2:19" ht="14.25" customHeight="1" x14ac:dyDescent="0.35">
      <c r="C40" s="118"/>
      <c r="D40" s="119"/>
      <c r="E40" s="119"/>
      <c r="F40" s="119"/>
      <c r="G40" s="119"/>
      <c r="H40" s="119"/>
      <c r="I40" s="119"/>
      <c r="J40" s="119"/>
      <c r="K40" s="119"/>
      <c r="M40" s="121"/>
    </row>
    <row r="41" spans="2:19" ht="14.25" customHeight="1" x14ac:dyDescent="0.35">
      <c r="C41" s="118"/>
      <c r="D41" s="119"/>
      <c r="E41" s="119"/>
      <c r="F41" s="119"/>
      <c r="G41" s="119"/>
      <c r="H41" s="119"/>
      <c r="I41" s="119"/>
      <c r="J41" s="119"/>
      <c r="K41" s="119"/>
      <c r="M41" s="121"/>
    </row>
    <row r="42" spans="2:19" ht="14.25" customHeight="1" x14ac:dyDescent="0.35">
      <c r="C42" s="118"/>
      <c r="D42" s="119"/>
      <c r="E42" s="119"/>
      <c r="F42" s="119"/>
      <c r="G42" s="119"/>
      <c r="H42" s="119"/>
      <c r="I42" s="119"/>
      <c r="J42" s="119"/>
      <c r="K42" s="119"/>
      <c r="M42" s="121"/>
    </row>
    <row r="43" spans="2:19" ht="14.25" customHeight="1" x14ac:dyDescent="0.35">
      <c r="C43" s="118"/>
      <c r="D43" s="119"/>
      <c r="E43" s="119"/>
      <c r="F43" s="119"/>
      <c r="G43" s="119"/>
      <c r="H43" s="119"/>
      <c r="I43" s="119"/>
      <c r="J43" s="119"/>
      <c r="K43" s="119"/>
      <c r="M43" s="121"/>
    </row>
    <row r="44" spans="2:19" ht="14.25" customHeight="1" x14ac:dyDescent="0.35">
      <c r="C44" s="118"/>
      <c r="D44" s="119"/>
      <c r="E44" s="119"/>
      <c r="F44" s="119"/>
      <c r="G44" s="119"/>
      <c r="H44" s="119"/>
      <c r="I44" s="119"/>
      <c r="J44" s="119"/>
      <c r="K44" s="119"/>
      <c r="M44" s="121"/>
    </row>
    <row r="45" spans="2:19" ht="15" customHeight="1" x14ac:dyDescent="0.35">
      <c r="B45" s="129" t="s">
        <v>234</v>
      </c>
      <c r="C45" s="118"/>
      <c r="D45" s="119"/>
      <c r="E45" s="119"/>
      <c r="F45" s="119"/>
      <c r="G45" s="119"/>
      <c r="H45" s="119"/>
      <c r="I45" s="119"/>
      <c r="J45" s="119"/>
      <c r="K45" s="119"/>
      <c r="M45" s="121"/>
    </row>
    <row r="46" spans="2:19" ht="12.75" customHeight="1" x14ac:dyDescent="0.35">
      <c r="B46" s="130"/>
      <c r="C46" s="118"/>
      <c r="D46" s="119"/>
      <c r="E46" s="119"/>
      <c r="F46" s="119"/>
      <c r="G46" s="119"/>
      <c r="H46" s="119"/>
      <c r="I46" s="119"/>
      <c r="J46" s="119"/>
      <c r="K46" s="119"/>
      <c r="M46" s="121"/>
    </row>
    <row r="47" spans="2:19" ht="23.25" customHeight="1" x14ac:dyDescent="0.35">
      <c r="B47" s="131" t="s">
        <v>235</v>
      </c>
      <c r="C47" s="124"/>
      <c r="D47" s="124"/>
      <c r="E47" s="124"/>
      <c r="F47" s="124"/>
      <c r="G47" s="124"/>
      <c r="H47" s="124"/>
      <c r="I47" s="124"/>
      <c r="J47" s="124"/>
      <c r="K47" s="124"/>
      <c r="L47" s="124"/>
      <c r="M47" s="124"/>
      <c r="N47" s="124"/>
      <c r="O47" s="124"/>
      <c r="P47" s="124"/>
      <c r="Q47" s="365"/>
      <c r="R47" s="341"/>
      <c r="S47" s="333"/>
    </row>
    <row r="48" spans="2:19" ht="18.75" customHeight="1" x14ac:dyDescent="0.35">
      <c r="B48" s="132" t="s">
        <v>195</v>
      </c>
      <c r="C48" s="133" t="s">
        <v>62</v>
      </c>
      <c r="D48" s="134" t="s">
        <v>196</v>
      </c>
      <c r="E48" s="135">
        <v>2013</v>
      </c>
      <c r="F48" s="136">
        <v>2014</v>
      </c>
      <c r="G48" s="137">
        <v>2015</v>
      </c>
      <c r="H48" s="136">
        <v>2016</v>
      </c>
      <c r="I48" s="136">
        <v>2017</v>
      </c>
      <c r="J48" s="135">
        <v>2018</v>
      </c>
      <c r="K48" s="136">
        <v>2019</v>
      </c>
      <c r="L48" s="135">
        <v>2020</v>
      </c>
      <c r="M48" s="136">
        <v>2021</v>
      </c>
      <c r="N48" s="135">
        <v>2022</v>
      </c>
      <c r="O48" s="136">
        <v>2023</v>
      </c>
      <c r="P48" s="138">
        <v>2024</v>
      </c>
      <c r="Q48" s="366" t="s">
        <v>236</v>
      </c>
      <c r="R48" s="341"/>
      <c r="S48" s="333"/>
    </row>
    <row r="49" spans="2:19" ht="15.75" customHeight="1" x14ac:dyDescent="0.35">
      <c r="B49" s="62" t="s">
        <v>237</v>
      </c>
      <c r="C49" s="63"/>
      <c r="D49" s="63"/>
      <c r="E49" s="63"/>
      <c r="F49" s="63"/>
      <c r="G49" s="63"/>
      <c r="H49" s="63"/>
      <c r="I49" s="63"/>
      <c r="J49" s="63"/>
      <c r="K49" s="63"/>
      <c r="L49" s="63"/>
      <c r="M49" s="63"/>
      <c r="N49" s="63"/>
      <c r="O49" s="63"/>
      <c r="P49" s="63"/>
      <c r="Q49" s="371"/>
      <c r="R49" s="341"/>
      <c r="S49" s="333"/>
    </row>
    <row r="50" spans="2:19" ht="156" customHeight="1" x14ac:dyDescent="0.35">
      <c r="B50" s="69">
        <v>13</v>
      </c>
      <c r="C50" s="70" t="s">
        <v>238</v>
      </c>
      <c r="D50" s="139"/>
      <c r="E50" s="140"/>
      <c r="F50" s="141"/>
      <c r="G50" s="142"/>
      <c r="H50" s="141">
        <v>99.5</v>
      </c>
      <c r="I50" s="141"/>
      <c r="J50" s="140"/>
      <c r="K50" s="140">
        <v>99.8</v>
      </c>
      <c r="L50" s="140"/>
      <c r="M50" s="140"/>
      <c r="N50" s="140"/>
      <c r="O50" s="140"/>
      <c r="P50" s="143"/>
      <c r="Q50" s="343" t="s">
        <v>239</v>
      </c>
      <c r="R50" s="341"/>
      <c r="S50" s="333"/>
    </row>
    <row r="51" spans="2:19" ht="15.75" customHeight="1" x14ac:dyDescent="0.35">
      <c r="B51" s="144" t="s">
        <v>240</v>
      </c>
      <c r="C51" s="145"/>
      <c r="D51" s="145"/>
      <c r="E51" s="145"/>
      <c r="F51" s="145"/>
      <c r="G51" s="145"/>
      <c r="H51" s="145"/>
      <c r="I51" s="145"/>
      <c r="J51" s="145"/>
      <c r="K51" s="145"/>
      <c r="L51" s="145"/>
      <c r="M51" s="145"/>
      <c r="N51" s="145"/>
      <c r="O51" s="145"/>
      <c r="P51" s="145"/>
      <c r="Q51" s="372"/>
      <c r="R51" s="341"/>
      <c r="S51" s="333"/>
    </row>
    <row r="52" spans="2:19" ht="105.75" customHeight="1" x14ac:dyDescent="0.35">
      <c r="B52" s="69">
        <v>14</v>
      </c>
      <c r="C52" s="70" t="s">
        <v>218</v>
      </c>
      <c r="D52" s="146"/>
      <c r="E52" s="147">
        <v>790888</v>
      </c>
      <c r="F52" s="148">
        <v>769461</v>
      </c>
      <c r="G52" s="149">
        <v>745375</v>
      </c>
      <c r="H52" s="148">
        <v>723924</v>
      </c>
      <c r="I52" s="148">
        <v>707256</v>
      </c>
      <c r="J52" s="147">
        <v>687154</v>
      </c>
      <c r="K52" s="147">
        <v>668571</v>
      </c>
      <c r="L52" s="147">
        <v>656102</v>
      </c>
      <c r="M52" s="147">
        <v>644325</v>
      </c>
      <c r="N52" s="147">
        <v>631239</v>
      </c>
      <c r="O52" s="147">
        <v>623992</v>
      </c>
      <c r="P52" s="150">
        <v>614663</v>
      </c>
      <c r="Q52" s="343" t="s">
        <v>241</v>
      </c>
      <c r="R52" s="341"/>
      <c r="S52" s="333"/>
    </row>
    <row r="53" spans="2:19" ht="90" customHeight="1" x14ac:dyDescent="0.35">
      <c r="B53" s="69">
        <v>15</v>
      </c>
      <c r="C53" s="151" t="s">
        <v>242</v>
      </c>
      <c r="D53" s="146"/>
      <c r="E53" s="147">
        <v>4042267</v>
      </c>
      <c r="F53" s="148">
        <v>4000830</v>
      </c>
      <c r="G53" s="149">
        <v>3941599</v>
      </c>
      <c r="H53" s="148">
        <v>3861302</v>
      </c>
      <c r="I53" s="148">
        <v>3763051</v>
      </c>
      <c r="J53" s="147">
        <v>3659288</v>
      </c>
      <c r="K53" s="147">
        <v>3556748</v>
      </c>
      <c r="L53" s="147">
        <v>3462602</v>
      </c>
      <c r="M53" s="147">
        <v>3379028</v>
      </c>
      <c r="N53" s="147">
        <v>3301763</v>
      </c>
      <c r="O53" s="147">
        <v>3233701</v>
      </c>
      <c r="P53" s="150">
        <v>3176640</v>
      </c>
      <c r="Q53" s="343" t="s">
        <v>243</v>
      </c>
      <c r="R53" s="341"/>
      <c r="S53" s="333"/>
    </row>
    <row r="54" spans="2:19" ht="104.25" customHeight="1" x14ac:dyDescent="0.35">
      <c r="B54" s="69">
        <v>16</v>
      </c>
      <c r="C54" s="70" t="s">
        <v>175</v>
      </c>
      <c r="D54" s="146"/>
      <c r="E54" s="147">
        <v>69578602</v>
      </c>
      <c r="F54" s="148">
        <v>69960943</v>
      </c>
      <c r="G54" s="149">
        <v>70294397</v>
      </c>
      <c r="H54" s="148">
        <v>70607037</v>
      </c>
      <c r="I54" s="148">
        <v>70898202</v>
      </c>
      <c r="J54" s="147">
        <v>71127802</v>
      </c>
      <c r="K54" s="147">
        <v>71307763</v>
      </c>
      <c r="L54" s="147">
        <v>71475664</v>
      </c>
      <c r="M54" s="147">
        <v>71601103</v>
      </c>
      <c r="N54" s="147">
        <v>71697030</v>
      </c>
      <c r="O54" s="147">
        <v>71801279</v>
      </c>
      <c r="P54" s="150">
        <v>71885799</v>
      </c>
      <c r="Q54" s="343" t="s">
        <v>244</v>
      </c>
      <c r="R54" s="341"/>
      <c r="S54" s="333"/>
    </row>
    <row r="55" spans="2:19" ht="14.25" customHeight="1" x14ac:dyDescent="0.35">
      <c r="C55" s="118"/>
      <c r="D55" s="119"/>
      <c r="E55" s="119"/>
      <c r="F55" s="119"/>
      <c r="G55" s="119"/>
      <c r="H55" s="119"/>
      <c r="I55" s="119"/>
      <c r="J55" s="119"/>
      <c r="K55" s="119"/>
    </row>
    <row r="56" spans="2:19" ht="15" customHeight="1" x14ac:dyDescent="0.35">
      <c r="B56" s="367" t="s">
        <v>245</v>
      </c>
      <c r="C56" s="341"/>
      <c r="D56" s="341"/>
      <c r="E56" s="341"/>
      <c r="F56" s="341"/>
      <c r="G56" s="341"/>
      <c r="H56" s="341"/>
      <c r="I56" s="341"/>
      <c r="J56" s="333"/>
    </row>
    <row r="57" spans="2:19" ht="72" customHeight="1" x14ac:dyDescent="0.35">
      <c r="B57" s="368"/>
      <c r="C57" s="341"/>
      <c r="D57" s="341"/>
      <c r="E57" s="341"/>
      <c r="F57" s="341"/>
      <c r="G57" s="341"/>
      <c r="H57" s="341"/>
      <c r="I57" s="341"/>
      <c r="J57" s="341"/>
      <c r="K57" s="341"/>
      <c r="L57" s="333"/>
    </row>
    <row r="58" spans="2:19" ht="14.25" customHeight="1" x14ac:dyDescent="0.35"/>
    <row r="59" spans="2:19" ht="14.25" customHeight="1" x14ac:dyDescent="0.35"/>
    <row r="60" spans="2:19" ht="14.25" customHeight="1" x14ac:dyDescent="0.35"/>
    <row r="61" spans="2:19" ht="14.25" customHeight="1" x14ac:dyDescent="0.35"/>
    <row r="62" spans="2:19" ht="14.25" customHeight="1" x14ac:dyDescent="0.35"/>
    <row r="63" spans="2:19" ht="14.25" customHeight="1" x14ac:dyDescent="0.35"/>
    <row r="64" spans="2:19"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21">
    <mergeCell ref="Q53:S53"/>
    <mergeCell ref="Q54:S54"/>
    <mergeCell ref="B56:J56"/>
    <mergeCell ref="B57:L57"/>
    <mergeCell ref="R7:S7"/>
    <mergeCell ref="Q49:S49"/>
    <mergeCell ref="N7:O7"/>
    <mergeCell ref="P7:Q7"/>
    <mergeCell ref="Q50:S50"/>
    <mergeCell ref="Q51:S51"/>
    <mergeCell ref="Q52:S52"/>
    <mergeCell ref="D7:E7"/>
    <mergeCell ref="F7:G7"/>
    <mergeCell ref="H7:I7"/>
    <mergeCell ref="J7:K7"/>
    <mergeCell ref="L7:M7"/>
    <mergeCell ref="Y7:Y8"/>
    <mergeCell ref="Z7:Z8"/>
    <mergeCell ref="Y20:Z20"/>
    <mergeCell ref="Q47:S47"/>
    <mergeCell ref="Q48:S48"/>
  </mergeCells>
  <pageMargins left="0.23622047244094491" right="0.23622047244094491" top="0.74803149606299213" bottom="0.74803149606299213" header="0" footer="0"/>
  <pageSetup paperSize="9" fitToHeight="0" orientation="landscape" cellComments="atEnd"/>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CC2E5"/>
    <pageSetUpPr fitToPage="1"/>
  </sheetPr>
  <dimension ref="A1:Z1000"/>
  <sheetViews>
    <sheetView showGridLines="0" zoomScale="50" zoomScaleNormal="50" workbookViewId="0">
      <selection activeCell="Y16" sqref="Y16"/>
    </sheetView>
  </sheetViews>
  <sheetFormatPr defaultColWidth="14.453125" defaultRowHeight="15" customHeight="1" x14ac:dyDescent="0.35"/>
  <cols>
    <col min="1" max="1" width="4.453125" customWidth="1"/>
    <col min="2" max="2" width="11.453125" customWidth="1"/>
    <col min="3" max="3" width="40" customWidth="1"/>
    <col min="4" max="10" width="12.54296875" customWidth="1"/>
    <col min="11" max="11" width="14" customWidth="1"/>
    <col min="12" max="23" width="12.54296875" customWidth="1"/>
    <col min="24" max="24" width="16.54296875" customWidth="1"/>
    <col min="25" max="25" width="53.54296875" customWidth="1"/>
    <col min="26" max="26" width="44.453125" customWidth="1"/>
  </cols>
  <sheetData>
    <row r="1" spans="1:26" ht="15" customHeight="1" x14ac:dyDescent="0.35">
      <c r="A1" s="152"/>
      <c r="B1" s="152" t="s">
        <v>191</v>
      </c>
      <c r="C1" s="153"/>
      <c r="D1" s="42" t="s">
        <v>15</v>
      </c>
      <c r="E1" s="153"/>
      <c r="F1" s="153"/>
      <c r="G1" s="153"/>
      <c r="H1" s="153"/>
      <c r="I1" s="153"/>
      <c r="J1" s="153"/>
      <c r="K1" s="153"/>
      <c r="L1" s="153"/>
      <c r="M1" s="153"/>
      <c r="N1" s="153"/>
      <c r="O1" s="153"/>
      <c r="P1" s="153"/>
      <c r="Q1" s="153"/>
      <c r="R1" s="153"/>
      <c r="S1" s="153"/>
      <c r="T1" s="153"/>
      <c r="U1" s="153"/>
      <c r="V1" s="153"/>
      <c r="W1" s="153"/>
      <c r="X1" s="153"/>
      <c r="Y1" s="153"/>
      <c r="Z1" s="153"/>
    </row>
    <row r="2" spans="1:26" ht="15" customHeight="1" x14ac:dyDescent="0.35">
      <c r="A2" s="152"/>
      <c r="B2" s="152" t="s">
        <v>192</v>
      </c>
      <c r="C2" s="153"/>
      <c r="D2" s="44" t="s">
        <v>16</v>
      </c>
      <c r="E2" s="153"/>
      <c r="F2" s="153"/>
      <c r="G2" s="153"/>
      <c r="H2" s="153"/>
      <c r="I2" s="153"/>
      <c r="J2" s="153"/>
      <c r="K2" s="153"/>
      <c r="L2" s="153"/>
      <c r="M2" s="153"/>
      <c r="N2" s="153"/>
      <c r="O2" s="153"/>
      <c r="P2" s="153"/>
      <c r="Q2" s="153"/>
      <c r="R2" s="153"/>
      <c r="S2" s="153"/>
      <c r="T2" s="153"/>
      <c r="U2" s="153"/>
      <c r="V2" s="153"/>
      <c r="W2" s="153"/>
      <c r="X2" s="153"/>
      <c r="Y2" s="153"/>
      <c r="Z2" s="153"/>
    </row>
    <row r="3" spans="1:26" ht="14.25" customHeight="1" x14ac:dyDescent="0.35">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row>
    <row r="4" spans="1:26" ht="14.25" customHeight="1" x14ac:dyDescent="0.35">
      <c r="A4" s="153"/>
      <c r="B4" s="153"/>
      <c r="C4" s="153"/>
      <c r="D4" s="45" t="s">
        <v>193</v>
      </c>
      <c r="E4" s="46"/>
      <c r="F4" s="46"/>
      <c r="G4" s="153"/>
      <c r="H4" s="153"/>
      <c r="I4" s="153"/>
      <c r="J4" s="153"/>
      <c r="K4" s="153"/>
      <c r="L4" s="153"/>
      <c r="M4" s="153"/>
      <c r="N4" s="153"/>
      <c r="O4" s="153"/>
      <c r="P4" s="153"/>
      <c r="Q4" s="153"/>
      <c r="R4" s="153"/>
      <c r="S4" s="153"/>
      <c r="T4" s="153"/>
      <c r="U4" s="153"/>
      <c r="V4" s="153"/>
      <c r="W4" s="153"/>
      <c r="X4" s="153"/>
      <c r="Y4" s="153"/>
      <c r="Z4" s="153"/>
    </row>
    <row r="5" spans="1:26" ht="21" customHeight="1" x14ac:dyDescent="0.35">
      <c r="A5" s="154"/>
      <c r="B5" s="6" t="s">
        <v>246</v>
      </c>
      <c r="C5" s="7"/>
      <c r="D5" s="7"/>
      <c r="E5" s="24"/>
      <c r="F5" s="7"/>
      <c r="G5" s="7"/>
      <c r="H5" s="7"/>
      <c r="I5" s="7"/>
      <c r="J5" s="7"/>
      <c r="K5" s="7"/>
      <c r="L5" s="7"/>
      <c r="M5" s="7"/>
      <c r="N5" s="154"/>
      <c r="O5" s="154"/>
      <c r="P5" s="154"/>
      <c r="Q5" s="154"/>
      <c r="R5" s="154"/>
      <c r="S5" s="154"/>
      <c r="T5" s="154"/>
      <c r="U5" s="154"/>
      <c r="V5" s="154"/>
      <c r="W5" s="154"/>
      <c r="X5" s="154"/>
      <c r="Y5" s="154"/>
      <c r="Z5" s="154"/>
    </row>
    <row r="6" spans="1:26" ht="15" customHeight="1" x14ac:dyDescent="0.35">
      <c r="A6" s="153"/>
      <c r="B6" s="153"/>
      <c r="C6" s="153"/>
      <c r="D6" s="153"/>
      <c r="E6" s="153"/>
      <c r="F6" s="153"/>
      <c r="G6" s="153"/>
      <c r="H6" s="153"/>
      <c r="I6" s="153"/>
      <c r="J6" s="153"/>
      <c r="K6" s="155"/>
      <c r="L6" s="153"/>
      <c r="M6" s="153"/>
      <c r="N6" s="153"/>
      <c r="O6" s="153"/>
      <c r="P6" s="153"/>
      <c r="Q6" s="153"/>
      <c r="R6" s="153"/>
      <c r="S6" s="153"/>
      <c r="T6" s="153"/>
      <c r="U6" s="153"/>
      <c r="V6" s="153"/>
      <c r="W6" s="153"/>
      <c r="X6" s="153"/>
      <c r="Y6" s="153"/>
      <c r="Z6" s="153"/>
    </row>
    <row r="7" spans="1:26" ht="29.25" customHeight="1" x14ac:dyDescent="0.35">
      <c r="A7" s="153"/>
      <c r="B7" s="51" t="s">
        <v>195</v>
      </c>
      <c r="C7" s="52" t="s">
        <v>62</v>
      </c>
      <c r="D7" s="369" t="s">
        <v>196</v>
      </c>
      <c r="E7" s="333"/>
      <c r="F7" s="369">
        <v>2013</v>
      </c>
      <c r="G7" s="333"/>
      <c r="H7" s="369">
        <v>2014</v>
      </c>
      <c r="I7" s="333"/>
      <c r="J7" s="369">
        <v>2015</v>
      </c>
      <c r="K7" s="333"/>
      <c r="L7" s="369">
        <v>2016</v>
      </c>
      <c r="M7" s="333"/>
      <c r="N7" s="369">
        <v>2017</v>
      </c>
      <c r="O7" s="333"/>
      <c r="P7" s="369">
        <v>2018</v>
      </c>
      <c r="Q7" s="333"/>
      <c r="R7" s="369">
        <v>2019</v>
      </c>
      <c r="S7" s="333"/>
      <c r="T7" s="53">
        <v>2020</v>
      </c>
      <c r="U7" s="53">
        <v>2021</v>
      </c>
      <c r="V7" s="53">
        <v>2022</v>
      </c>
      <c r="W7" s="156">
        <v>2023</v>
      </c>
      <c r="X7" s="157">
        <v>2024</v>
      </c>
      <c r="Y7" s="373" t="s">
        <v>247</v>
      </c>
      <c r="Z7" s="375" t="s">
        <v>198</v>
      </c>
    </row>
    <row r="8" spans="1:26" ht="29.25" customHeight="1" x14ac:dyDescent="0.35">
      <c r="A8" s="153"/>
      <c r="B8" s="56"/>
      <c r="C8" s="57"/>
      <c r="D8" s="58" t="s">
        <v>199</v>
      </c>
      <c r="E8" s="51" t="s">
        <v>200</v>
      </c>
      <c r="F8" s="58" t="s">
        <v>199</v>
      </c>
      <c r="G8" s="51" t="s">
        <v>200</v>
      </c>
      <c r="H8" s="58" t="s">
        <v>199</v>
      </c>
      <c r="I8" s="51" t="s">
        <v>200</v>
      </c>
      <c r="J8" s="58" t="s">
        <v>199</v>
      </c>
      <c r="K8" s="51" t="s">
        <v>200</v>
      </c>
      <c r="L8" s="58" t="s">
        <v>199</v>
      </c>
      <c r="M8" s="51" t="s">
        <v>200</v>
      </c>
      <c r="N8" s="58" t="s">
        <v>199</v>
      </c>
      <c r="O8" s="51" t="s">
        <v>200</v>
      </c>
      <c r="P8" s="58" t="s">
        <v>199</v>
      </c>
      <c r="Q8" s="51" t="s">
        <v>200</v>
      </c>
      <c r="R8" s="58" t="s">
        <v>199</v>
      </c>
      <c r="S8" s="51" t="s">
        <v>200</v>
      </c>
      <c r="T8" s="59"/>
      <c r="U8" s="59"/>
      <c r="V8" s="59"/>
      <c r="W8" s="158"/>
      <c r="X8" s="159"/>
      <c r="Y8" s="374"/>
      <c r="Z8" s="376"/>
    </row>
    <row r="9" spans="1:26" ht="15" customHeight="1" x14ac:dyDescent="0.35">
      <c r="A9" s="153"/>
      <c r="B9" s="62" t="s">
        <v>201</v>
      </c>
      <c r="C9" s="63"/>
      <c r="D9" s="63"/>
      <c r="E9" s="63"/>
      <c r="F9" s="63"/>
      <c r="G9" s="63"/>
      <c r="H9" s="63"/>
      <c r="I9" s="63"/>
      <c r="J9" s="63"/>
      <c r="K9" s="63"/>
      <c r="L9" s="63"/>
      <c r="M9" s="63"/>
      <c r="N9" s="63"/>
      <c r="O9" s="63"/>
      <c r="P9" s="63"/>
      <c r="Q9" s="63"/>
      <c r="R9" s="63"/>
      <c r="S9" s="63"/>
      <c r="T9" s="63"/>
      <c r="U9" s="63"/>
      <c r="V9" s="63"/>
      <c r="W9" s="63"/>
      <c r="X9" s="65"/>
      <c r="Y9" s="63"/>
      <c r="Z9" s="67"/>
    </row>
    <row r="10" spans="1:26" ht="102.75" customHeight="1" x14ac:dyDescent="0.35">
      <c r="B10" s="69">
        <v>1</v>
      </c>
      <c r="C10" s="94" t="s">
        <v>248</v>
      </c>
      <c r="D10" s="71"/>
      <c r="E10" s="160"/>
      <c r="F10" s="161">
        <v>444442</v>
      </c>
      <c r="G10" s="160">
        <v>443553</v>
      </c>
      <c r="H10" s="161">
        <v>447516</v>
      </c>
      <c r="I10" s="160">
        <v>452337</v>
      </c>
      <c r="J10" s="161">
        <v>458001</v>
      </c>
      <c r="K10" s="160">
        <v>459172</v>
      </c>
      <c r="L10" s="161">
        <v>481412</v>
      </c>
      <c r="M10" s="160">
        <v>482729</v>
      </c>
      <c r="N10" s="161">
        <v>471920</v>
      </c>
      <c r="O10" s="160">
        <v>471412</v>
      </c>
      <c r="P10" s="161">
        <v>475783</v>
      </c>
      <c r="Q10" s="160">
        <v>476428</v>
      </c>
      <c r="R10" s="161"/>
      <c r="S10" s="160">
        <v>508829</v>
      </c>
      <c r="T10" s="162">
        <v>503886</v>
      </c>
      <c r="U10" s="162">
        <v>566197</v>
      </c>
      <c r="V10" s="162">
        <v>598798</v>
      </c>
      <c r="W10" s="72">
        <v>568940</v>
      </c>
      <c r="X10" s="163"/>
      <c r="Y10" s="76" t="s">
        <v>249</v>
      </c>
      <c r="Z10" s="164" t="s">
        <v>250</v>
      </c>
    </row>
    <row r="11" spans="1:26" ht="72" customHeight="1" x14ac:dyDescent="0.35">
      <c r="B11" s="69">
        <v>2</v>
      </c>
      <c r="C11" s="94" t="s">
        <v>251</v>
      </c>
      <c r="D11" s="71"/>
      <c r="E11" s="160"/>
      <c r="F11" s="165"/>
      <c r="G11" s="160">
        <v>125837</v>
      </c>
      <c r="H11" s="165"/>
      <c r="I11" s="160">
        <v>128334</v>
      </c>
      <c r="J11" s="165"/>
      <c r="K11" s="160">
        <v>129026</v>
      </c>
      <c r="L11" s="165"/>
      <c r="M11" s="160">
        <v>133329</v>
      </c>
      <c r="N11" s="165"/>
      <c r="O11" s="160">
        <v>130531</v>
      </c>
      <c r="P11" s="165"/>
      <c r="Q11" s="160">
        <v>133391</v>
      </c>
      <c r="R11" s="161"/>
      <c r="S11" s="166">
        <v>142773</v>
      </c>
      <c r="T11" s="167">
        <v>141494</v>
      </c>
      <c r="U11" s="167">
        <v>154632</v>
      </c>
      <c r="V11" s="167">
        <v>157315</v>
      </c>
      <c r="W11" s="168">
        <v>153221</v>
      </c>
      <c r="X11" s="163"/>
      <c r="Y11" s="169" t="s">
        <v>252</v>
      </c>
      <c r="Z11" s="164"/>
    </row>
    <row r="12" spans="1:26" ht="87" customHeight="1" x14ac:dyDescent="0.35">
      <c r="B12" s="69">
        <v>3</v>
      </c>
      <c r="C12" s="94" t="s">
        <v>253</v>
      </c>
      <c r="D12" s="71"/>
      <c r="E12" s="160"/>
      <c r="F12" s="161"/>
      <c r="G12" s="160">
        <v>317716</v>
      </c>
      <c r="H12" s="161"/>
      <c r="I12" s="160">
        <v>324003</v>
      </c>
      <c r="J12" s="161"/>
      <c r="K12" s="160">
        <v>330146</v>
      </c>
      <c r="L12" s="161"/>
      <c r="M12" s="160">
        <v>349400</v>
      </c>
      <c r="N12" s="161"/>
      <c r="O12" s="160">
        <v>340881</v>
      </c>
      <c r="P12" s="161"/>
      <c r="Q12" s="160">
        <v>343037</v>
      </c>
      <c r="R12" s="161"/>
      <c r="S12" s="160">
        <v>366056</v>
      </c>
      <c r="T12" s="162">
        <v>362392</v>
      </c>
      <c r="U12" s="162">
        <v>411565</v>
      </c>
      <c r="V12" s="162">
        <v>441483</v>
      </c>
      <c r="W12" s="72">
        <v>415719</v>
      </c>
      <c r="X12" s="163"/>
      <c r="Y12" s="76" t="s">
        <v>249</v>
      </c>
      <c r="Z12" s="164"/>
    </row>
    <row r="13" spans="1:26" ht="117" customHeight="1" x14ac:dyDescent="0.35">
      <c r="B13" s="69">
        <v>4</v>
      </c>
      <c r="C13" s="70" t="s">
        <v>254</v>
      </c>
      <c r="D13" s="71"/>
      <c r="E13" s="160"/>
      <c r="F13" s="161">
        <v>676</v>
      </c>
      <c r="G13" s="160"/>
      <c r="H13" s="161">
        <v>655</v>
      </c>
      <c r="I13" s="160"/>
      <c r="J13" s="161">
        <v>711</v>
      </c>
      <c r="K13" s="160"/>
      <c r="L13" s="161">
        <v>383</v>
      </c>
      <c r="M13" s="160"/>
      <c r="N13" s="161">
        <v>491</v>
      </c>
      <c r="O13" s="160"/>
      <c r="P13" s="161">
        <v>369</v>
      </c>
      <c r="Q13" s="160"/>
      <c r="R13" s="161"/>
      <c r="S13" s="160">
        <v>236</v>
      </c>
      <c r="T13" s="162">
        <v>194</v>
      </c>
      <c r="U13" s="162">
        <v>222</v>
      </c>
      <c r="V13" s="162">
        <v>152</v>
      </c>
      <c r="W13" s="72">
        <v>40</v>
      </c>
      <c r="X13" s="163"/>
      <c r="Y13" s="76" t="s">
        <v>249</v>
      </c>
      <c r="Z13" s="164"/>
    </row>
    <row r="14" spans="1:26" ht="112.5" customHeight="1" x14ac:dyDescent="0.35">
      <c r="B14" s="69">
        <v>5</v>
      </c>
      <c r="C14" s="70" t="s">
        <v>255</v>
      </c>
      <c r="D14" s="71"/>
      <c r="E14" s="170"/>
      <c r="F14" s="171">
        <v>444442</v>
      </c>
      <c r="G14" s="170"/>
      <c r="H14" s="171">
        <v>447516</v>
      </c>
      <c r="I14" s="170"/>
      <c r="J14" s="171">
        <v>458001</v>
      </c>
      <c r="K14" s="170"/>
      <c r="L14" s="171">
        <v>481412</v>
      </c>
      <c r="M14" s="170"/>
      <c r="N14" s="171">
        <v>471920</v>
      </c>
      <c r="O14" s="170"/>
      <c r="P14" s="171">
        <v>475783</v>
      </c>
      <c r="Q14" s="170"/>
      <c r="R14" s="171"/>
      <c r="S14" s="170">
        <v>508829</v>
      </c>
      <c r="T14" s="162">
        <v>503886</v>
      </c>
      <c r="U14" s="162">
        <v>566197</v>
      </c>
      <c r="V14" s="162">
        <v>598798</v>
      </c>
      <c r="W14" s="72">
        <v>568940</v>
      </c>
      <c r="X14" s="163"/>
      <c r="Y14" s="76" t="s">
        <v>249</v>
      </c>
      <c r="Z14" s="164"/>
    </row>
    <row r="15" spans="1:26" ht="15" customHeight="1" x14ac:dyDescent="0.35">
      <c r="B15" s="62" t="s">
        <v>256</v>
      </c>
      <c r="C15" s="63"/>
      <c r="D15" s="63"/>
      <c r="E15" s="63"/>
      <c r="F15" s="63"/>
      <c r="G15" s="63"/>
      <c r="H15" s="63"/>
      <c r="I15" s="63"/>
      <c r="J15" s="63"/>
      <c r="K15" s="63"/>
      <c r="L15" s="63"/>
      <c r="M15" s="63"/>
      <c r="N15" s="63"/>
      <c r="O15" s="63"/>
      <c r="P15" s="63"/>
      <c r="Q15" s="63"/>
      <c r="R15" s="63"/>
      <c r="S15" s="63"/>
      <c r="T15" s="63"/>
      <c r="U15" s="63"/>
      <c r="V15" s="63"/>
      <c r="W15" s="63"/>
      <c r="X15" s="172"/>
      <c r="Y15" s="63"/>
      <c r="Z15" s="67"/>
    </row>
    <row r="16" spans="1:26" ht="71.25" customHeight="1" x14ac:dyDescent="0.35">
      <c r="A16" s="173"/>
      <c r="B16" s="174">
        <v>6</v>
      </c>
      <c r="C16" s="94" t="s">
        <v>257</v>
      </c>
      <c r="D16" s="71"/>
      <c r="E16" s="160"/>
      <c r="F16" s="161"/>
      <c r="G16" s="160"/>
      <c r="H16" s="161"/>
      <c r="I16" s="160"/>
      <c r="J16" s="161"/>
      <c r="K16" s="160"/>
      <c r="L16" s="161"/>
      <c r="M16" s="160"/>
      <c r="N16" s="161"/>
      <c r="O16" s="160"/>
      <c r="P16" s="161"/>
      <c r="Q16" s="160"/>
      <c r="R16" s="161"/>
      <c r="S16" s="160"/>
      <c r="T16" s="72"/>
      <c r="U16" s="162"/>
      <c r="V16" s="175"/>
      <c r="W16" s="72"/>
      <c r="X16" s="176"/>
      <c r="Y16" s="76" t="s">
        <v>589</v>
      </c>
      <c r="Z16" s="177"/>
    </row>
    <row r="17" spans="2:26" ht="15" customHeight="1" x14ac:dyDescent="0.35">
      <c r="B17" s="178" t="s">
        <v>219</v>
      </c>
      <c r="C17" s="179"/>
      <c r="D17" s="180"/>
      <c r="E17" s="180"/>
      <c r="F17" s="180"/>
      <c r="G17" s="180"/>
      <c r="H17" s="180"/>
      <c r="I17" s="180"/>
      <c r="J17" s="180"/>
      <c r="K17" s="180"/>
      <c r="L17" s="180"/>
      <c r="M17" s="180"/>
      <c r="N17" s="180"/>
      <c r="O17" s="180"/>
      <c r="P17" s="180"/>
      <c r="Q17" s="180"/>
      <c r="R17" s="180"/>
      <c r="S17" s="180"/>
      <c r="T17" s="180"/>
      <c r="U17" s="180"/>
      <c r="V17" s="180"/>
      <c r="W17" s="180"/>
      <c r="X17" s="181" t="s">
        <v>220</v>
      </c>
      <c r="Y17" s="182"/>
      <c r="Z17" s="183"/>
    </row>
    <row r="18" spans="2:26" ht="70.5" customHeight="1" x14ac:dyDescent="0.35">
      <c r="B18" s="69">
        <v>7</v>
      </c>
      <c r="C18" s="94" t="s">
        <v>258</v>
      </c>
      <c r="D18" s="184" t="str">
        <f>IF(OR(ISBLANK(D10),ISBLANK(D16)),IF(OR(ISBLANK(D10),ISBLANK(D44)),"",100*D10/D44),100*D10/D16)</f>
        <v/>
      </c>
      <c r="E18" s="185" t="str">
        <f t="shared" ref="E18:F18" si="0">IF(OR(ISBLANK(E10),ISBLANK(E16)),IF(OR(ISBLANK(E10),ISBLANK(D44)),"",100*E10/D44),100*E10/E16)</f>
        <v/>
      </c>
      <c r="F18" s="184">
        <f t="shared" si="0"/>
        <v>97.621416694671964</v>
      </c>
      <c r="G18" s="185">
        <f t="shared" ref="G18:H18" si="1">IF(OR(ISBLANK(G10),ISBLANK(G16)),IF(OR(ISBLANK(G10),ISBLANK(E44)),"",100*G10/E44),100*G10/G16)</f>
        <v>97.426148381952729</v>
      </c>
      <c r="H18" s="184">
        <f t="shared" si="1"/>
        <v>96.580628453038671</v>
      </c>
      <c r="I18" s="185">
        <f t="shared" ref="I18:J18" si="2">IF(OR(ISBLANK(I10),ISBLANK(I16)),IF(OR(ISBLANK(I10),ISBLANK(F44)),"",100*I10/F44),100*I10/I16)</f>
        <v>97.621072168508292</v>
      </c>
      <c r="J18" s="184">
        <f t="shared" si="2"/>
        <v>96.927325827478199</v>
      </c>
      <c r="K18" s="185">
        <f t="shared" ref="K18:L18" si="3">IF(OR(ISBLANK(K10),ISBLANK(K16)),IF(OR(ISBLANK(K10),ISBLANK(G44)),"",100*K10/G44),100*K10/K16)</f>
        <v>97.175146025565056</v>
      </c>
      <c r="L18" s="184">
        <f t="shared" si="3"/>
        <v>100.12895389274364</v>
      </c>
      <c r="M18" s="185">
        <f t="shared" ref="M18:N18" si="4">IF(OR(ISBLANK(M10),ISBLANK(M16)),IF(OR(ISBLANK(M10),ISBLANK(H44)),"",100*M10/H44),100*M10/M16)</f>
        <v>100.40287691974908</v>
      </c>
      <c r="N18" s="184">
        <f t="shared" si="4"/>
        <v>96.543287160634762</v>
      </c>
      <c r="O18" s="185">
        <f t="shared" ref="O18:P18" si="5">IF(OR(ISBLANK(O10),ISBLANK(O16)),IF(OR(ISBLANK(O10),ISBLANK(I44)),"",100*O10/I44),100*O10/O16)</f>
        <v>96.43936278811907</v>
      </c>
      <c r="P18" s="184">
        <f t="shared" si="5"/>
        <v>95.202297102609251</v>
      </c>
      <c r="Q18" s="185">
        <f t="shared" ref="Q18:R18" si="6">IF(OR(ISBLANK(Q10),ISBLANK(Q16)),IF(OR(ISBLANK(Q10),ISBLANK(J44)),"",100*Q10/J44),100*Q10/Q16)</f>
        <v>95.331359052345121</v>
      </c>
      <c r="R18" s="184" t="str">
        <f t="shared" si="6"/>
        <v/>
      </c>
      <c r="S18" s="185">
        <f t="shared" ref="S18:W18" si="7">IF(OR(ISBLANK(S10),ISBLANK(S16)),IF(OR(ISBLANK(S10),ISBLANK(K44)),"",100*S10/K44),100*S10/S16)</f>
        <v>99.948535723475757</v>
      </c>
      <c r="T18" s="108">
        <f t="shared" si="7"/>
        <v>97.077012588188609</v>
      </c>
      <c r="U18" s="108">
        <f t="shared" si="7"/>
        <v>99.828798521778381</v>
      </c>
      <c r="V18" s="108">
        <f t="shared" si="7"/>
        <v>111.57387135422587</v>
      </c>
      <c r="W18" s="186">
        <f t="shared" si="7"/>
        <v>103.81264312237134</v>
      </c>
      <c r="X18" s="114">
        <v>100</v>
      </c>
      <c r="Y18" s="76"/>
      <c r="Z18" s="4"/>
    </row>
    <row r="19" spans="2:26" ht="144" customHeight="1" x14ac:dyDescent="0.35">
      <c r="B19" s="69">
        <v>8</v>
      </c>
      <c r="C19" s="70" t="s">
        <v>259</v>
      </c>
      <c r="D19" s="184" t="str">
        <f t="shared" ref="D19:W19" si="8">IF(OR(ISBLANK(D10),ISBLANK(D14)),"",100*D14/D10)</f>
        <v/>
      </c>
      <c r="E19" s="185" t="str">
        <f t="shared" si="8"/>
        <v/>
      </c>
      <c r="F19" s="184">
        <f t="shared" si="8"/>
        <v>100</v>
      </c>
      <c r="G19" s="185" t="str">
        <f t="shared" si="8"/>
        <v/>
      </c>
      <c r="H19" s="184">
        <f t="shared" si="8"/>
        <v>100</v>
      </c>
      <c r="I19" s="185" t="str">
        <f t="shared" si="8"/>
        <v/>
      </c>
      <c r="J19" s="184">
        <f t="shared" si="8"/>
        <v>100</v>
      </c>
      <c r="K19" s="185" t="str">
        <f t="shared" si="8"/>
        <v/>
      </c>
      <c r="L19" s="184">
        <f t="shared" si="8"/>
        <v>100</v>
      </c>
      <c r="M19" s="185" t="str">
        <f t="shared" si="8"/>
        <v/>
      </c>
      <c r="N19" s="184">
        <f t="shared" si="8"/>
        <v>100</v>
      </c>
      <c r="O19" s="185" t="str">
        <f t="shared" si="8"/>
        <v/>
      </c>
      <c r="P19" s="184">
        <f t="shared" si="8"/>
        <v>100</v>
      </c>
      <c r="Q19" s="185" t="str">
        <f t="shared" si="8"/>
        <v/>
      </c>
      <c r="R19" s="184" t="str">
        <f t="shared" si="8"/>
        <v/>
      </c>
      <c r="S19" s="185">
        <f t="shared" si="8"/>
        <v>100</v>
      </c>
      <c r="T19" s="185">
        <f t="shared" si="8"/>
        <v>100</v>
      </c>
      <c r="U19" s="185">
        <f t="shared" si="8"/>
        <v>100</v>
      </c>
      <c r="V19" s="185">
        <f t="shared" si="8"/>
        <v>100</v>
      </c>
      <c r="W19" s="185">
        <f t="shared" si="8"/>
        <v>100</v>
      </c>
      <c r="X19" s="187">
        <v>100</v>
      </c>
      <c r="Y19" s="76"/>
      <c r="Z19" s="4"/>
    </row>
    <row r="20" spans="2:26" ht="6" customHeight="1" x14ac:dyDescent="0.35">
      <c r="B20" s="153"/>
      <c r="C20" s="188"/>
      <c r="D20" s="119"/>
      <c r="E20" s="119"/>
      <c r="F20" s="119"/>
      <c r="G20" s="119"/>
      <c r="H20" s="119"/>
      <c r="I20" s="119"/>
      <c r="J20" s="119"/>
      <c r="K20" s="120"/>
      <c r="L20" s="121"/>
      <c r="M20" s="153"/>
      <c r="N20" s="153"/>
      <c r="O20" s="153"/>
      <c r="P20" s="153"/>
      <c r="Q20" s="153"/>
      <c r="R20" s="153"/>
      <c r="S20" s="153"/>
      <c r="T20" s="153"/>
      <c r="U20" s="153"/>
      <c r="V20" s="153"/>
      <c r="W20" s="153"/>
      <c r="X20" s="122"/>
      <c r="Y20" s="153"/>
      <c r="Z20" s="153"/>
    </row>
    <row r="21" spans="2:26" ht="12.75" customHeight="1" x14ac:dyDescent="0.35">
      <c r="B21" s="153"/>
      <c r="C21" s="188"/>
      <c r="D21" s="119"/>
      <c r="E21" s="119"/>
      <c r="F21" s="119"/>
      <c r="G21" s="119"/>
      <c r="H21" s="119"/>
      <c r="I21" s="119"/>
      <c r="J21" s="119"/>
      <c r="K21" s="119"/>
      <c r="L21" s="121"/>
      <c r="M21" s="153"/>
      <c r="N21" s="153"/>
      <c r="O21" s="153"/>
      <c r="P21" s="153"/>
      <c r="Q21" s="153"/>
      <c r="R21" s="153"/>
      <c r="S21" s="153"/>
      <c r="T21" s="153"/>
      <c r="U21" s="153"/>
      <c r="V21" s="153"/>
      <c r="W21" s="153"/>
      <c r="X21" s="153"/>
      <c r="Y21" s="153"/>
      <c r="Z21" s="153"/>
    </row>
    <row r="22" spans="2:26" ht="23.25" customHeight="1" x14ac:dyDescent="0.35">
      <c r="B22" s="123" t="s">
        <v>260</v>
      </c>
      <c r="C22" s="124"/>
      <c r="D22" s="124"/>
      <c r="E22" s="124"/>
      <c r="F22" s="124"/>
      <c r="G22" s="124"/>
      <c r="H22" s="124"/>
      <c r="I22" s="124"/>
      <c r="J22" s="124"/>
      <c r="K22" s="124"/>
      <c r="L22" s="189"/>
      <c r="M22" s="153"/>
      <c r="N22" s="153"/>
      <c r="O22" s="153"/>
      <c r="P22" s="153"/>
      <c r="Q22" s="153"/>
      <c r="R22" s="153"/>
      <c r="S22" s="153"/>
      <c r="T22" s="153"/>
      <c r="U22" s="153"/>
      <c r="V22" s="153"/>
      <c r="W22" s="153"/>
      <c r="X22" s="153"/>
      <c r="Y22" s="153"/>
      <c r="Z22" s="153"/>
    </row>
    <row r="23" spans="2:26" ht="15" customHeight="1" x14ac:dyDescent="0.35">
      <c r="B23" s="153"/>
      <c r="C23" s="188"/>
      <c r="D23" s="119"/>
      <c r="E23" s="119"/>
      <c r="F23" s="119"/>
      <c r="G23" s="119"/>
      <c r="H23" s="119"/>
      <c r="I23" s="119"/>
      <c r="J23" s="119"/>
      <c r="K23" s="119"/>
      <c r="L23" s="121"/>
      <c r="M23" s="153"/>
      <c r="N23" s="153"/>
      <c r="O23" s="153"/>
      <c r="P23" s="153"/>
      <c r="Q23" s="153"/>
      <c r="R23" s="153"/>
      <c r="S23" s="153"/>
      <c r="T23" s="153"/>
      <c r="U23" s="153"/>
      <c r="V23" s="153"/>
      <c r="W23" s="153"/>
      <c r="X23" s="153"/>
      <c r="Y23" s="153"/>
      <c r="Z23" s="153"/>
    </row>
    <row r="24" spans="2:26" ht="15" customHeight="1" x14ac:dyDescent="0.35">
      <c r="B24" s="153"/>
      <c r="C24" s="188"/>
      <c r="D24" s="119"/>
      <c r="E24" s="119"/>
      <c r="F24" s="126" t="s">
        <v>261</v>
      </c>
      <c r="G24" s="119"/>
      <c r="H24" s="119"/>
      <c r="I24" s="119"/>
      <c r="J24" s="119"/>
      <c r="K24" s="119"/>
      <c r="L24" s="121"/>
      <c r="M24" s="153"/>
      <c r="N24" s="153"/>
      <c r="O24" s="153"/>
      <c r="P24" s="153"/>
      <c r="Q24" s="153"/>
      <c r="R24" s="153"/>
      <c r="S24" s="153"/>
      <c r="T24" s="153"/>
      <c r="U24" s="153"/>
      <c r="V24" s="153"/>
      <c r="W24" s="153"/>
      <c r="X24" s="153"/>
      <c r="Y24" s="153"/>
      <c r="Z24" s="153"/>
    </row>
    <row r="25" spans="2:26" ht="15" customHeight="1" x14ac:dyDescent="0.35">
      <c r="B25" s="153"/>
      <c r="C25" s="188"/>
      <c r="D25" s="119"/>
      <c r="E25" s="119"/>
      <c r="F25" s="127" t="s">
        <v>262</v>
      </c>
      <c r="G25" s="119"/>
      <c r="H25" s="119"/>
      <c r="I25" s="119"/>
      <c r="J25" s="119"/>
      <c r="K25" s="119"/>
      <c r="L25" s="121"/>
      <c r="M25" s="153"/>
      <c r="N25" s="153"/>
      <c r="O25" s="153"/>
      <c r="P25" s="153"/>
      <c r="Q25" s="153"/>
      <c r="R25" s="153"/>
      <c r="S25" s="153"/>
      <c r="T25" s="153"/>
      <c r="U25" s="153"/>
      <c r="V25" s="153"/>
      <c r="W25" s="153"/>
      <c r="X25" s="153"/>
      <c r="Y25" s="153"/>
      <c r="Z25" s="153"/>
    </row>
    <row r="26" spans="2:26" ht="15" customHeight="1" x14ac:dyDescent="0.35">
      <c r="B26" s="153"/>
      <c r="C26" s="188"/>
      <c r="D26" s="119"/>
      <c r="E26" s="119"/>
      <c r="F26" s="128" t="s">
        <v>263</v>
      </c>
      <c r="G26" s="119"/>
      <c r="H26" s="119"/>
      <c r="I26" s="119"/>
      <c r="J26" s="119"/>
      <c r="K26" s="119"/>
      <c r="L26" s="121"/>
      <c r="M26" s="153"/>
      <c r="N26" s="153"/>
      <c r="O26" s="153"/>
      <c r="P26" s="153"/>
      <c r="Q26" s="153"/>
      <c r="R26" s="153"/>
      <c r="S26" s="153"/>
      <c r="T26" s="153"/>
      <c r="U26" s="153"/>
      <c r="V26" s="153"/>
      <c r="W26" s="153"/>
      <c r="X26" s="153"/>
      <c r="Y26" s="153"/>
      <c r="Z26" s="153"/>
    </row>
    <row r="27" spans="2:26" ht="15" customHeight="1" x14ac:dyDescent="0.35">
      <c r="B27" s="153"/>
      <c r="C27" s="188"/>
      <c r="D27" s="119"/>
      <c r="E27" s="119"/>
      <c r="F27" s="128" t="s">
        <v>264</v>
      </c>
      <c r="G27" s="119"/>
      <c r="H27" s="119"/>
      <c r="I27" s="119"/>
      <c r="J27" s="119"/>
      <c r="K27" s="119"/>
      <c r="L27" s="121"/>
      <c r="M27" s="153"/>
      <c r="N27" s="153"/>
      <c r="O27" s="153"/>
      <c r="P27" s="153"/>
      <c r="Q27" s="153"/>
      <c r="R27" s="153"/>
      <c r="S27" s="153"/>
      <c r="T27" s="153"/>
      <c r="U27" s="153"/>
      <c r="V27" s="153"/>
      <c r="W27" s="153"/>
      <c r="X27" s="153"/>
      <c r="Y27" s="153"/>
      <c r="Z27" s="153"/>
    </row>
    <row r="28" spans="2:26" ht="15" customHeight="1" x14ac:dyDescent="0.35">
      <c r="B28" s="153"/>
      <c r="C28" s="188"/>
      <c r="D28" s="119"/>
      <c r="E28" s="119"/>
      <c r="F28" s="128" t="s">
        <v>265</v>
      </c>
      <c r="G28" s="119"/>
      <c r="H28" s="119"/>
      <c r="I28" s="119"/>
      <c r="J28" s="119"/>
      <c r="K28" s="119"/>
      <c r="L28" s="121"/>
      <c r="M28" s="153"/>
      <c r="N28" s="153"/>
      <c r="O28" s="153"/>
      <c r="P28" s="153"/>
      <c r="Q28" s="153"/>
      <c r="R28" s="153"/>
      <c r="S28" s="153"/>
      <c r="T28" s="153"/>
      <c r="U28" s="153"/>
      <c r="V28" s="153"/>
      <c r="W28" s="153"/>
      <c r="X28" s="153"/>
      <c r="Y28" s="153"/>
      <c r="Z28" s="153"/>
    </row>
    <row r="29" spans="2:26" ht="15" customHeight="1" x14ac:dyDescent="0.35">
      <c r="B29" s="153"/>
      <c r="C29" s="188"/>
      <c r="D29" s="119"/>
      <c r="E29" s="119"/>
      <c r="F29" s="119" t="s">
        <v>233</v>
      </c>
      <c r="G29" s="119"/>
      <c r="H29" s="119"/>
      <c r="I29" s="119"/>
      <c r="J29" s="119"/>
      <c r="K29" s="119"/>
      <c r="L29" s="121"/>
      <c r="M29" s="153"/>
      <c r="N29" s="153"/>
      <c r="O29" s="153"/>
      <c r="P29" s="153"/>
      <c r="Q29" s="153"/>
      <c r="R29" s="153"/>
      <c r="S29" s="153"/>
      <c r="T29" s="153"/>
      <c r="U29" s="153"/>
      <c r="V29" s="153"/>
      <c r="W29" s="153"/>
      <c r="X29" s="153"/>
      <c r="Y29" s="153"/>
      <c r="Z29" s="153"/>
    </row>
    <row r="30" spans="2:26" ht="15" customHeight="1" x14ac:dyDescent="0.35">
      <c r="B30" s="153"/>
      <c r="C30" s="188"/>
      <c r="D30" s="119"/>
      <c r="E30" s="119"/>
      <c r="F30" s="119"/>
      <c r="G30" s="119"/>
      <c r="H30" s="119"/>
      <c r="I30" s="119"/>
      <c r="J30" s="119"/>
      <c r="K30" s="119"/>
      <c r="L30" s="121"/>
      <c r="M30" s="153"/>
      <c r="N30" s="153"/>
      <c r="O30" s="153"/>
      <c r="P30" s="153"/>
      <c r="Q30" s="153"/>
      <c r="R30" s="153"/>
      <c r="S30" s="153"/>
      <c r="T30" s="153"/>
      <c r="U30" s="153"/>
      <c r="V30" s="153"/>
      <c r="W30" s="153"/>
      <c r="X30" s="153"/>
      <c r="Y30" s="153"/>
      <c r="Z30" s="153"/>
    </row>
    <row r="31" spans="2:26" ht="15" customHeight="1" x14ac:dyDescent="0.35">
      <c r="B31" s="153"/>
      <c r="C31" s="188"/>
      <c r="D31" s="119"/>
      <c r="E31" s="119"/>
      <c r="F31" s="119"/>
      <c r="G31" s="119"/>
      <c r="H31" s="119"/>
      <c r="I31" s="119"/>
      <c r="J31" s="119"/>
      <c r="K31" s="119"/>
      <c r="L31" s="121"/>
      <c r="M31" s="153"/>
      <c r="N31" s="153"/>
      <c r="O31" s="153"/>
      <c r="P31" s="153"/>
      <c r="Q31" s="153"/>
      <c r="R31" s="153"/>
      <c r="S31" s="153"/>
      <c r="T31" s="153"/>
      <c r="U31" s="153"/>
      <c r="V31" s="153"/>
      <c r="W31" s="153"/>
      <c r="X31" s="153"/>
      <c r="Y31" s="153"/>
      <c r="Z31" s="153"/>
    </row>
    <row r="32" spans="2:26" ht="15" customHeight="1" x14ac:dyDescent="0.35">
      <c r="B32" s="153"/>
      <c r="C32" s="188"/>
      <c r="D32" s="119"/>
      <c r="E32" s="119"/>
      <c r="F32" s="119"/>
      <c r="G32" s="119"/>
      <c r="H32" s="119"/>
      <c r="I32" s="119"/>
      <c r="J32" s="119"/>
      <c r="K32" s="119"/>
      <c r="L32" s="121"/>
      <c r="M32" s="153"/>
      <c r="N32" s="153"/>
      <c r="O32" s="153"/>
      <c r="P32" s="153"/>
      <c r="Q32" s="153"/>
      <c r="R32" s="153"/>
      <c r="S32" s="153"/>
      <c r="T32" s="153"/>
      <c r="U32" s="153"/>
      <c r="V32" s="153"/>
      <c r="W32" s="153"/>
      <c r="X32" s="153"/>
      <c r="Y32" s="153"/>
      <c r="Z32" s="153"/>
    </row>
    <row r="33" spans="2:26" ht="15" customHeight="1" x14ac:dyDescent="0.35">
      <c r="B33" s="153"/>
      <c r="C33" s="188"/>
      <c r="D33" s="119"/>
      <c r="E33" s="119"/>
      <c r="F33" s="119"/>
      <c r="G33" s="119"/>
      <c r="H33" s="119"/>
      <c r="I33" s="119"/>
      <c r="J33" s="119"/>
      <c r="K33" s="119"/>
      <c r="L33" s="121"/>
      <c r="M33" s="153"/>
      <c r="N33" s="153"/>
      <c r="O33" s="153"/>
      <c r="P33" s="153"/>
      <c r="Q33" s="153"/>
      <c r="R33" s="153"/>
      <c r="S33" s="153"/>
      <c r="T33" s="153"/>
      <c r="U33" s="153"/>
      <c r="V33" s="153"/>
      <c r="W33" s="153"/>
      <c r="X33" s="153"/>
      <c r="Y33" s="153"/>
      <c r="Z33" s="153"/>
    </row>
    <row r="34" spans="2:26" ht="15" customHeight="1" x14ac:dyDescent="0.35">
      <c r="B34" s="153"/>
      <c r="C34" s="188"/>
      <c r="D34" s="119"/>
      <c r="E34" s="119"/>
      <c r="F34" s="119"/>
      <c r="G34" s="119"/>
      <c r="H34" s="119"/>
      <c r="I34" s="119"/>
      <c r="J34" s="119"/>
      <c r="K34" s="119"/>
      <c r="L34" s="121"/>
      <c r="M34" s="153"/>
      <c r="N34" s="153"/>
      <c r="O34" s="153"/>
      <c r="P34" s="153"/>
      <c r="Q34" s="153"/>
      <c r="R34" s="153"/>
      <c r="S34" s="153"/>
      <c r="T34" s="153"/>
      <c r="U34" s="153"/>
      <c r="V34" s="153"/>
      <c r="W34" s="153"/>
      <c r="X34" s="153"/>
      <c r="Y34" s="153"/>
      <c r="Z34" s="153"/>
    </row>
    <row r="35" spans="2:26" ht="15" customHeight="1" x14ac:dyDescent="0.35">
      <c r="B35" s="153"/>
      <c r="C35" s="188"/>
      <c r="D35" s="119"/>
      <c r="E35" s="119"/>
      <c r="F35" s="119"/>
      <c r="G35" s="119"/>
      <c r="H35" s="119"/>
      <c r="I35" s="119"/>
      <c r="J35" s="119"/>
      <c r="K35" s="119"/>
      <c r="L35" s="121"/>
      <c r="M35" s="153"/>
      <c r="N35" s="153"/>
      <c r="O35" s="153"/>
      <c r="P35" s="153"/>
      <c r="Q35" s="153"/>
      <c r="R35" s="153"/>
      <c r="S35" s="153"/>
      <c r="T35" s="153"/>
      <c r="U35" s="153"/>
      <c r="V35" s="153"/>
      <c r="W35" s="153"/>
      <c r="X35" s="153"/>
      <c r="Y35" s="153"/>
      <c r="Z35" s="153"/>
    </row>
    <row r="36" spans="2:26" ht="15" customHeight="1" x14ac:dyDescent="0.35">
      <c r="B36" s="153"/>
      <c r="C36" s="188"/>
      <c r="D36" s="119"/>
      <c r="E36" s="119"/>
      <c r="F36" s="119"/>
      <c r="G36" s="119"/>
      <c r="H36" s="119"/>
      <c r="I36" s="119"/>
      <c r="J36" s="119"/>
      <c r="K36" s="119"/>
      <c r="L36" s="121"/>
      <c r="M36" s="153"/>
      <c r="N36" s="153"/>
      <c r="O36" s="153"/>
      <c r="P36" s="153"/>
      <c r="Q36" s="153"/>
      <c r="R36" s="153"/>
      <c r="S36" s="153"/>
      <c r="T36" s="153"/>
      <c r="U36" s="153"/>
      <c r="V36" s="153"/>
      <c r="W36" s="153"/>
      <c r="X36" s="153"/>
      <c r="Y36" s="153"/>
      <c r="Z36" s="153"/>
    </row>
    <row r="37" spans="2:26" ht="15" customHeight="1" x14ac:dyDescent="0.35">
      <c r="B37" s="153"/>
      <c r="C37" s="188"/>
      <c r="D37" s="119"/>
      <c r="E37" s="119"/>
      <c r="F37" s="119"/>
      <c r="G37" s="119"/>
      <c r="H37" s="119"/>
      <c r="I37" s="119"/>
      <c r="J37" s="119"/>
      <c r="K37" s="119"/>
      <c r="L37" s="121"/>
      <c r="M37" s="153"/>
      <c r="N37" s="153"/>
      <c r="O37" s="153"/>
      <c r="P37" s="153"/>
      <c r="Q37" s="153"/>
      <c r="R37" s="153"/>
      <c r="S37" s="153"/>
      <c r="T37" s="153"/>
      <c r="U37" s="153"/>
      <c r="V37" s="153"/>
      <c r="W37" s="153"/>
      <c r="X37" s="153"/>
      <c r="Y37" s="153"/>
      <c r="Z37" s="153"/>
    </row>
    <row r="38" spans="2:26" ht="15" customHeight="1" x14ac:dyDescent="0.35">
      <c r="B38" s="153"/>
      <c r="C38" s="188"/>
      <c r="D38" s="119"/>
      <c r="E38" s="119"/>
      <c r="F38" s="119"/>
      <c r="G38" s="119"/>
      <c r="H38" s="119"/>
      <c r="I38" s="119"/>
      <c r="J38" s="119"/>
      <c r="K38" s="119"/>
      <c r="L38" s="121"/>
      <c r="M38" s="153"/>
      <c r="N38" s="153"/>
      <c r="O38" s="153"/>
      <c r="P38" s="153"/>
      <c r="Q38" s="153"/>
      <c r="R38" s="153"/>
      <c r="S38" s="153"/>
      <c r="T38" s="153"/>
      <c r="U38" s="153"/>
      <c r="V38" s="153"/>
      <c r="W38" s="153"/>
      <c r="X38" s="153"/>
      <c r="Y38" s="153"/>
      <c r="Z38" s="153"/>
    </row>
    <row r="39" spans="2:26" ht="15" customHeight="1" x14ac:dyDescent="0.35">
      <c r="B39" s="190" t="s">
        <v>234</v>
      </c>
      <c r="C39" s="188"/>
      <c r="D39" s="119"/>
      <c r="E39" s="119"/>
      <c r="F39" s="119"/>
      <c r="G39" s="119"/>
      <c r="H39" s="119"/>
      <c r="I39" s="119"/>
      <c r="J39" s="119"/>
      <c r="K39" s="119"/>
      <c r="L39" s="121"/>
      <c r="M39" s="153"/>
      <c r="N39" s="153"/>
      <c r="O39" s="153"/>
      <c r="P39" s="153"/>
      <c r="Q39" s="153"/>
      <c r="R39" s="153"/>
      <c r="S39" s="153"/>
      <c r="T39" s="153"/>
      <c r="U39" s="153"/>
      <c r="V39" s="153"/>
      <c r="W39" s="153"/>
      <c r="X39" s="153"/>
      <c r="Y39" s="153"/>
      <c r="Z39" s="153"/>
    </row>
    <row r="40" spans="2:26" ht="15" customHeight="1" x14ac:dyDescent="0.35">
      <c r="B40" s="153"/>
      <c r="C40" s="188"/>
      <c r="D40" s="119"/>
      <c r="E40" s="119"/>
      <c r="F40" s="119"/>
      <c r="G40" s="119"/>
      <c r="H40" s="119"/>
      <c r="I40" s="119"/>
      <c r="J40" s="119"/>
      <c r="K40" s="119"/>
      <c r="L40" s="121"/>
      <c r="M40" s="153"/>
      <c r="N40" s="153"/>
      <c r="O40" s="153"/>
      <c r="P40" s="153"/>
      <c r="Q40" s="153"/>
      <c r="R40" s="153"/>
      <c r="S40" s="153"/>
      <c r="T40" s="153"/>
      <c r="U40" s="153"/>
      <c r="V40" s="153"/>
      <c r="W40" s="153"/>
      <c r="X40" s="153"/>
      <c r="Y40" s="153"/>
      <c r="Z40" s="153"/>
    </row>
    <row r="41" spans="2:26" ht="23.25" customHeight="1" x14ac:dyDescent="0.35">
      <c r="B41" s="131" t="s">
        <v>235</v>
      </c>
      <c r="C41" s="124"/>
      <c r="D41" s="124"/>
      <c r="E41" s="124"/>
      <c r="F41" s="124"/>
      <c r="G41" s="124"/>
      <c r="H41" s="124"/>
      <c r="I41" s="124"/>
      <c r="J41" s="124"/>
      <c r="K41" s="124"/>
      <c r="L41" s="124"/>
      <c r="M41" s="124"/>
      <c r="N41" s="124"/>
      <c r="O41" s="124"/>
      <c r="P41" s="124"/>
      <c r="Q41" s="377"/>
      <c r="R41" s="333"/>
    </row>
    <row r="42" spans="2:26" ht="18.75" customHeight="1" x14ac:dyDescent="0.35">
      <c r="B42" s="132" t="s">
        <v>195</v>
      </c>
      <c r="C42" s="133" t="s">
        <v>62</v>
      </c>
      <c r="D42" s="134" t="s">
        <v>196</v>
      </c>
      <c r="E42" s="135">
        <v>2013</v>
      </c>
      <c r="F42" s="136">
        <v>2014</v>
      </c>
      <c r="G42" s="137">
        <v>2015</v>
      </c>
      <c r="H42" s="136">
        <v>2016</v>
      </c>
      <c r="I42" s="136">
        <v>2017</v>
      </c>
      <c r="J42" s="135">
        <v>2018</v>
      </c>
      <c r="K42" s="135">
        <v>2019</v>
      </c>
      <c r="L42" s="135">
        <v>2020</v>
      </c>
      <c r="M42" s="135">
        <v>2021</v>
      </c>
      <c r="N42" s="135">
        <v>2022</v>
      </c>
      <c r="O42" s="135">
        <v>2023</v>
      </c>
      <c r="P42" s="138">
        <v>2024</v>
      </c>
      <c r="Q42" s="378" t="s">
        <v>266</v>
      </c>
      <c r="R42" s="333"/>
    </row>
    <row r="43" spans="2:26" ht="20.25" customHeight="1" x14ac:dyDescent="0.35">
      <c r="B43" s="62" t="s">
        <v>267</v>
      </c>
      <c r="C43" s="191"/>
      <c r="D43" s="191"/>
      <c r="E43" s="191"/>
      <c r="F43" s="191"/>
      <c r="G43" s="191"/>
      <c r="H43" s="191"/>
      <c r="I43" s="191"/>
      <c r="J43" s="191"/>
      <c r="K43" s="191"/>
      <c r="L43" s="191"/>
      <c r="M43" s="191"/>
      <c r="N43" s="191"/>
      <c r="O43" s="191"/>
      <c r="P43" s="191"/>
      <c r="Q43" s="379"/>
      <c r="R43" s="333"/>
    </row>
    <row r="44" spans="2:26" ht="201" customHeight="1" x14ac:dyDescent="0.35">
      <c r="B44" s="69">
        <v>9</v>
      </c>
      <c r="C44" s="70" t="s">
        <v>268</v>
      </c>
      <c r="D44" s="146"/>
      <c r="E44" s="147">
        <v>455271</v>
      </c>
      <c r="F44" s="148">
        <v>463360</v>
      </c>
      <c r="G44" s="149">
        <v>472520</v>
      </c>
      <c r="H44" s="148">
        <v>480792</v>
      </c>
      <c r="I44" s="148">
        <v>488817</v>
      </c>
      <c r="J44" s="147">
        <v>499760</v>
      </c>
      <c r="K44" s="147">
        <v>509091</v>
      </c>
      <c r="L44" s="147">
        <v>519058</v>
      </c>
      <c r="M44" s="147">
        <v>567168</v>
      </c>
      <c r="N44" s="147">
        <v>536683</v>
      </c>
      <c r="O44" s="147">
        <v>548045</v>
      </c>
      <c r="P44" s="150">
        <v>559564</v>
      </c>
      <c r="Q44" s="334" t="s">
        <v>269</v>
      </c>
      <c r="R44" s="333"/>
    </row>
    <row r="45" spans="2:26" ht="14.25" customHeight="1" x14ac:dyDescent="0.35">
      <c r="B45" s="153"/>
      <c r="C45" s="153"/>
      <c r="D45" s="153"/>
      <c r="E45" s="153"/>
      <c r="F45" s="153"/>
      <c r="G45" s="153"/>
      <c r="H45" s="153"/>
      <c r="I45" s="153"/>
      <c r="J45" s="153"/>
      <c r="K45" s="153"/>
      <c r="L45" s="153"/>
      <c r="M45" s="153"/>
      <c r="N45" s="153"/>
      <c r="O45" s="153"/>
      <c r="P45" s="153"/>
      <c r="Q45" s="153"/>
      <c r="R45" s="153"/>
    </row>
    <row r="46" spans="2:26" ht="15" customHeight="1" x14ac:dyDescent="0.35">
      <c r="B46" s="380" t="s">
        <v>245</v>
      </c>
      <c r="C46" s="341"/>
      <c r="D46" s="341"/>
      <c r="E46" s="341"/>
      <c r="F46" s="341"/>
      <c r="G46" s="341"/>
      <c r="H46" s="341"/>
      <c r="I46" s="341"/>
      <c r="J46" s="333"/>
      <c r="K46" s="153"/>
      <c r="L46" s="153"/>
      <c r="M46" s="153"/>
      <c r="N46" s="153"/>
      <c r="O46" s="153"/>
      <c r="P46" s="153"/>
      <c r="Q46" s="153"/>
      <c r="R46" s="153"/>
    </row>
    <row r="47" spans="2:26" ht="72.75" customHeight="1" x14ac:dyDescent="0.35">
      <c r="B47" s="368"/>
      <c r="C47" s="341"/>
      <c r="D47" s="341"/>
      <c r="E47" s="341"/>
      <c r="F47" s="341"/>
      <c r="G47" s="341"/>
      <c r="H47" s="341"/>
      <c r="I47" s="341"/>
      <c r="J47" s="341"/>
      <c r="K47" s="341"/>
      <c r="L47" s="333"/>
    </row>
    <row r="48" spans="2:26"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16">
    <mergeCell ref="N7:O7"/>
    <mergeCell ref="P7:Q7"/>
    <mergeCell ref="B46:J46"/>
    <mergeCell ref="B47:L47"/>
    <mergeCell ref="R7:S7"/>
    <mergeCell ref="Q44:R44"/>
    <mergeCell ref="D7:E7"/>
    <mergeCell ref="F7:G7"/>
    <mergeCell ref="H7:I7"/>
    <mergeCell ref="J7:K7"/>
    <mergeCell ref="L7:M7"/>
    <mergeCell ref="Y7:Y8"/>
    <mergeCell ref="Z7:Z8"/>
    <mergeCell ref="Q41:R41"/>
    <mergeCell ref="Q42:R42"/>
    <mergeCell ref="Q43:R43"/>
  </mergeCells>
  <pageMargins left="0.25" right="0.25" top="0.75" bottom="0.75" header="0" footer="0"/>
  <pageSetup paperSize="9"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CC2E5"/>
    <pageSetUpPr fitToPage="1"/>
  </sheetPr>
  <dimension ref="A1:Y1000"/>
  <sheetViews>
    <sheetView showGridLines="0" topLeftCell="A6" zoomScale="80" zoomScaleNormal="80" workbookViewId="0">
      <selection activeCell="G27" sqref="G27:G31"/>
    </sheetView>
  </sheetViews>
  <sheetFormatPr defaultColWidth="14.453125" defaultRowHeight="15" customHeight="1" x14ac:dyDescent="0.35"/>
  <cols>
    <col min="1" max="1" width="4.453125" customWidth="1"/>
    <col min="2" max="2" width="11.453125" customWidth="1"/>
    <col min="3" max="3" width="40" customWidth="1"/>
    <col min="4" max="10" width="12.54296875" customWidth="1"/>
    <col min="11" max="11" width="14" customWidth="1"/>
    <col min="12" max="23" width="12.54296875" customWidth="1"/>
    <col min="24" max="24" width="17" customWidth="1"/>
    <col min="25" max="25" width="53.54296875" customWidth="1"/>
    <col min="26" max="26" width="11.453125" customWidth="1"/>
  </cols>
  <sheetData>
    <row r="1" spans="1:25" ht="15" customHeight="1" x14ac:dyDescent="0.35">
      <c r="A1" s="192" t="s">
        <v>191</v>
      </c>
      <c r="B1" s="192" t="s">
        <v>191</v>
      </c>
      <c r="C1" s="153"/>
      <c r="D1" s="42" t="s">
        <v>15</v>
      </c>
      <c r="E1" s="153"/>
      <c r="F1" s="153"/>
      <c r="G1" s="153"/>
      <c r="H1" s="153"/>
      <c r="I1" s="153"/>
      <c r="J1" s="153"/>
      <c r="K1" s="153"/>
      <c r="L1" s="153"/>
      <c r="M1" s="153"/>
      <c r="N1" s="153"/>
      <c r="O1" s="153"/>
      <c r="P1" s="153"/>
      <c r="Q1" s="153"/>
      <c r="R1" s="173"/>
      <c r="S1" s="153"/>
      <c r="T1" s="173"/>
      <c r="U1" s="173"/>
      <c r="V1" s="173"/>
      <c r="W1" s="173"/>
      <c r="X1" s="153"/>
      <c r="Y1" s="153"/>
    </row>
    <row r="2" spans="1:25" ht="15" customHeight="1" x14ac:dyDescent="0.35">
      <c r="A2" s="192" t="s">
        <v>192</v>
      </c>
      <c r="B2" s="192" t="s">
        <v>192</v>
      </c>
      <c r="C2" s="153"/>
      <c r="D2" s="44" t="s">
        <v>16</v>
      </c>
      <c r="E2" s="153"/>
      <c r="F2" s="153"/>
      <c r="G2" s="153"/>
      <c r="H2" s="153"/>
      <c r="I2" s="153"/>
      <c r="J2" s="153"/>
      <c r="K2" s="153"/>
      <c r="L2" s="153"/>
      <c r="M2" s="153"/>
      <c r="N2" s="153"/>
      <c r="O2" s="153"/>
      <c r="P2" s="153"/>
      <c r="Q2" s="153"/>
      <c r="R2" s="173"/>
      <c r="S2" s="153"/>
      <c r="T2" s="173"/>
      <c r="U2" s="173"/>
      <c r="V2" s="173"/>
      <c r="W2" s="173"/>
      <c r="X2" s="153"/>
      <c r="Y2" s="153"/>
    </row>
    <row r="3" spans="1:25" ht="14.25" customHeight="1" x14ac:dyDescent="0.35">
      <c r="A3" s="153"/>
      <c r="B3" s="153"/>
      <c r="C3" s="153"/>
      <c r="D3" s="153"/>
      <c r="E3" s="153"/>
      <c r="F3" s="153"/>
      <c r="G3" s="153"/>
      <c r="H3" s="153"/>
      <c r="I3" s="153"/>
      <c r="J3" s="153"/>
      <c r="K3" s="153"/>
      <c r="L3" s="153"/>
      <c r="M3" s="153"/>
      <c r="N3" s="153"/>
      <c r="O3" s="153"/>
      <c r="P3" s="153"/>
      <c r="Q3" s="153"/>
      <c r="R3" s="173"/>
      <c r="S3" s="153"/>
      <c r="T3" s="173"/>
      <c r="U3" s="173"/>
      <c r="V3" s="173"/>
      <c r="W3" s="173"/>
      <c r="X3" s="153"/>
      <c r="Y3" s="153"/>
    </row>
    <row r="4" spans="1:25" ht="14.25" customHeight="1" x14ac:dyDescent="0.35">
      <c r="A4" s="153"/>
      <c r="B4" s="153"/>
      <c r="C4" s="153"/>
      <c r="D4" s="45" t="s">
        <v>193</v>
      </c>
      <c r="E4" s="46"/>
      <c r="F4" s="46"/>
      <c r="G4" s="153"/>
      <c r="H4" s="153"/>
      <c r="I4" s="153"/>
      <c r="J4" s="153"/>
      <c r="K4" s="153"/>
      <c r="L4" s="153"/>
      <c r="M4" s="153"/>
      <c r="N4" s="153"/>
      <c r="O4" s="153"/>
      <c r="P4" s="153"/>
      <c r="Q4" s="153"/>
      <c r="R4" s="173"/>
      <c r="S4" s="153"/>
      <c r="T4" s="173"/>
      <c r="U4" s="173"/>
      <c r="V4" s="173"/>
      <c r="W4" s="173"/>
      <c r="X4" s="153"/>
      <c r="Y4" s="153"/>
    </row>
    <row r="5" spans="1:25" ht="21" customHeight="1" x14ac:dyDescent="0.35">
      <c r="A5" s="154"/>
      <c r="B5" s="6" t="s">
        <v>270</v>
      </c>
      <c r="C5" s="7"/>
      <c r="D5" s="7"/>
      <c r="E5" s="24"/>
      <c r="F5" s="7"/>
      <c r="G5" s="7"/>
      <c r="H5" s="7"/>
      <c r="I5" s="7"/>
      <c r="J5" s="7"/>
      <c r="K5" s="7"/>
      <c r="L5" s="7"/>
      <c r="M5" s="154"/>
      <c r="N5" s="154"/>
      <c r="O5" s="154"/>
      <c r="P5" s="154"/>
      <c r="Q5" s="154"/>
      <c r="R5" s="193"/>
      <c r="S5" s="154"/>
      <c r="T5" s="193"/>
      <c r="U5" s="193"/>
      <c r="V5" s="193"/>
      <c r="W5" s="193"/>
      <c r="X5" s="154"/>
      <c r="Y5" s="154"/>
    </row>
    <row r="6" spans="1:25" ht="15" customHeight="1" x14ac:dyDescent="0.35">
      <c r="A6" s="153"/>
      <c r="B6" s="153"/>
      <c r="C6" s="153"/>
      <c r="D6" s="153"/>
      <c r="E6" s="153"/>
      <c r="F6" s="153"/>
      <c r="G6" s="153"/>
      <c r="H6" s="153"/>
      <c r="I6" s="153"/>
      <c r="J6" s="153"/>
      <c r="K6" s="50"/>
      <c r="L6" s="153"/>
      <c r="M6" s="153"/>
      <c r="N6" s="153"/>
      <c r="O6" s="153"/>
      <c r="P6" s="153"/>
      <c r="Q6" s="153"/>
      <c r="R6" s="173"/>
      <c r="S6" s="153"/>
      <c r="T6" s="173"/>
      <c r="U6" s="173"/>
      <c r="V6" s="173"/>
      <c r="W6" s="173"/>
      <c r="X6" s="153"/>
      <c r="Y6" s="153"/>
    </row>
    <row r="7" spans="1:25" ht="29.25" customHeight="1" x14ac:dyDescent="0.35">
      <c r="A7" s="153"/>
      <c r="B7" s="51" t="s">
        <v>195</v>
      </c>
      <c r="C7" s="51" t="s">
        <v>62</v>
      </c>
      <c r="D7" s="369" t="s">
        <v>196</v>
      </c>
      <c r="E7" s="333"/>
      <c r="F7" s="369">
        <v>2013</v>
      </c>
      <c r="G7" s="333"/>
      <c r="H7" s="369">
        <v>2014</v>
      </c>
      <c r="I7" s="333"/>
      <c r="J7" s="369">
        <v>2015</v>
      </c>
      <c r="K7" s="333"/>
      <c r="L7" s="369">
        <v>2016</v>
      </c>
      <c r="M7" s="333"/>
      <c r="N7" s="369">
        <v>2017</v>
      </c>
      <c r="O7" s="333"/>
      <c r="P7" s="369">
        <v>2018</v>
      </c>
      <c r="Q7" s="333"/>
      <c r="R7" s="369">
        <v>2019</v>
      </c>
      <c r="S7" s="333"/>
      <c r="T7" s="53">
        <v>2020</v>
      </c>
      <c r="U7" s="53">
        <v>2021</v>
      </c>
      <c r="V7" s="53">
        <v>2022</v>
      </c>
      <c r="W7" s="156">
        <v>2023</v>
      </c>
      <c r="X7" s="157">
        <v>2024</v>
      </c>
      <c r="Y7" s="393" t="s">
        <v>247</v>
      </c>
    </row>
    <row r="8" spans="1:25" ht="29.25" customHeight="1" x14ac:dyDescent="0.35">
      <c r="A8" s="153"/>
      <c r="B8" s="56"/>
      <c r="C8" s="194"/>
      <c r="D8" s="58" t="s">
        <v>199</v>
      </c>
      <c r="E8" s="51" t="s">
        <v>200</v>
      </c>
      <c r="F8" s="58" t="s">
        <v>199</v>
      </c>
      <c r="G8" s="51" t="s">
        <v>200</v>
      </c>
      <c r="H8" s="58" t="s">
        <v>199</v>
      </c>
      <c r="I8" s="51" t="s">
        <v>200</v>
      </c>
      <c r="J8" s="58" t="s">
        <v>199</v>
      </c>
      <c r="K8" s="51" t="s">
        <v>200</v>
      </c>
      <c r="L8" s="58" t="s">
        <v>199</v>
      </c>
      <c r="M8" s="51" t="s">
        <v>200</v>
      </c>
      <c r="N8" s="58" t="s">
        <v>199</v>
      </c>
      <c r="O8" s="51" t="s">
        <v>200</v>
      </c>
      <c r="P8" s="58" t="s">
        <v>199</v>
      </c>
      <c r="Q8" s="51" t="s">
        <v>200</v>
      </c>
      <c r="R8" s="58" t="s">
        <v>199</v>
      </c>
      <c r="S8" s="56" t="s">
        <v>200</v>
      </c>
      <c r="T8" s="195"/>
      <c r="U8" s="195"/>
      <c r="V8" s="195"/>
      <c r="W8" s="196"/>
      <c r="X8" s="197"/>
      <c r="Y8" s="362"/>
    </row>
    <row r="9" spans="1:25" ht="15" customHeight="1" x14ac:dyDescent="0.35">
      <c r="A9" s="153"/>
      <c r="B9" s="198" t="s">
        <v>271</v>
      </c>
      <c r="C9" s="199"/>
      <c r="D9" s="199"/>
      <c r="E9" s="199"/>
      <c r="F9" s="199"/>
      <c r="G9" s="199"/>
      <c r="H9" s="199"/>
      <c r="I9" s="199"/>
      <c r="J9" s="199"/>
      <c r="K9" s="199"/>
      <c r="L9" s="199"/>
      <c r="M9" s="199"/>
      <c r="N9" s="199"/>
      <c r="O9" s="199"/>
      <c r="P9" s="199"/>
      <c r="Q9" s="199"/>
      <c r="R9" s="199"/>
      <c r="S9" s="199"/>
      <c r="T9" s="199"/>
      <c r="U9" s="199"/>
      <c r="V9" s="199"/>
      <c r="W9" s="199"/>
      <c r="X9" s="200"/>
      <c r="Y9" s="201"/>
    </row>
    <row r="10" spans="1:25" ht="59.25" customHeight="1" x14ac:dyDescent="0.35">
      <c r="A10" s="153"/>
      <c r="B10" s="202">
        <v>1</v>
      </c>
      <c r="C10" s="70" t="s">
        <v>272</v>
      </c>
      <c r="D10" s="71"/>
      <c r="E10" s="160"/>
      <c r="F10" s="73">
        <v>426065</v>
      </c>
      <c r="G10" s="160">
        <v>261079</v>
      </c>
      <c r="H10" s="73">
        <v>435624</v>
      </c>
      <c r="I10" s="160">
        <v>270545</v>
      </c>
      <c r="J10" s="73">
        <v>445964</v>
      </c>
      <c r="K10" s="160">
        <v>278996</v>
      </c>
      <c r="L10" s="73">
        <v>469085</v>
      </c>
      <c r="M10" s="160">
        <v>291649</v>
      </c>
      <c r="N10" s="73">
        <v>458010</v>
      </c>
      <c r="O10" s="160">
        <v>288411</v>
      </c>
      <c r="P10" s="73">
        <v>461818</v>
      </c>
      <c r="Q10" s="160">
        <v>293304</v>
      </c>
      <c r="R10" s="161"/>
      <c r="S10" s="160">
        <v>311896</v>
      </c>
      <c r="T10" s="160">
        <v>303976</v>
      </c>
      <c r="U10" s="160">
        <v>339372</v>
      </c>
      <c r="V10" s="160">
        <v>347984</v>
      </c>
      <c r="W10" s="203">
        <v>334624</v>
      </c>
      <c r="X10" s="163"/>
      <c r="Y10" s="76" t="s">
        <v>273</v>
      </c>
    </row>
    <row r="11" spans="1:25" ht="127.5" customHeight="1" x14ac:dyDescent="0.35">
      <c r="A11" s="153"/>
      <c r="B11" s="202">
        <v>2</v>
      </c>
      <c r="C11" s="70" t="s">
        <v>274</v>
      </c>
      <c r="D11" s="71"/>
      <c r="E11" s="160"/>
      <c r="F11" s="73">
        <v>426065</v>
      </c>
      <c r="G11" s="160">
        <v>187674</v>
      </c>
      <c r="H11" s="73">
        <v>435624</v>
      </c>
      <c r="I11" s="160">
        <v>195665</v>
      </c>
      <c r="J11" s="73">
        <v>445964</v>
      </c>
      <c r="K11" s="160">
        <v>200615</v>
      </c>
      <c r="L11" s="73">
        <v>469085</v>
      </c>
      <c r="M11" s="160">
        <v>211627</v>
      </c>
      <c r="N11" s="73">
        <v>458010</v>
      </c>
      <c r="O11" s="160">
        <v>206625</v>
      </c>
      <c r="P11" s="73">
        <v>461818</v>
      </c>
      <c r="Q11" s="160">
        <v>208898</v>
      </c>
      <c r="R11" s="161"/>
      <c r="S11" s="160">
        <v>221418</v>
      </c>
      <c r="T11" s="160">
        <v>213711</v>
      </c>
      <c r="U11" s="160">
        <v>246787</v>
      </c>
      <c r="V11" s="160">
        <v>251578</v>
      </c>
      <c r="W11" s="203"/>
      <c r="X11" s="163"/>
      <c r="Y11" s="76" t="s">
        <v>275</v>
      </c>
    </row>
    <row r="12" spans="1:25" ht="116.25" customHeight="1" x14ac:dyDescent="0.35">
      <c r="A12" s="153"/>
      <c r="B12" s="202" t="s">
        <v>276</v>
      </c>
      <c r="C12" s="70" t="s">
        <v>277</v>
      </c>
      <c r="D12" s="71"/>
      <c r="E12" s="160"/>
      <c r="F12" s="73"/>
      <c r="G12" s="160">
        <v>187674</v>
      </c>
      <c r="H12" s="73"/>
      <c r="I12" s="160">
        <v>195665</v>
      </c>
      <c r="J12" s="73"/>
      <c r="K12" s="160">
        <v>200615</v>
      </c>
      <c r="L12" s="73"/>
      <c r="M12" s="160">
        <v>211627</v>
      </c>
      <c r="N12" s="73"/>
      <c r="O12" s="160">
        <v>206625</v>
      </c>
      <c r="P12" s="73"/>
      <c r="Q12" s="160">
        <v>208898</v>
      </c>
      <c r="R12" s="161"/>
      <c r="S12" s="160">
        <v>221418</v>
      </c>
      <c r="T12" s="160">
        <v>213711</v>
      </c>
      <c r="U12" s="160">
        <v>246787</v>
      </c>
      <c r="V12" s="160">
        <v>251578</v>
      </c>
      <c r="W12" s="203"/>
      <c r="X12" s="204"/>
      <c r="Y12" s="76" t="s">
        <v>275</v>
      </c>
    </row>
    <row r="13" spans="1:25" ht="156" customHeight="1" x14ac:dyDescent="0.35">
      <c r="A13" s="153"/>
      <c r="B13" s="202" t="s">
        <v>278</v>
      </c>
      <c r="C13" s="325" t="s">
        <v>591</v>
      </c>
      <c r="D13" s="71"/>
      <c r="E13" s="160"/>
      <c r="F13" s="73">
        <v>126407</v>
      </c>
      <c r="G13" s="160">
        <v>128035</v>
      </c>
      <c r="H13" s="73">
        <v>118510</v>
      </c>
      <c r="I13" s="160">
        <v>119849</v>
      </c>
      <c r="J13" s="73">
        <v>113208</v>
      </c>
      <c r="K13" s="160">
        <v>113810</v>
      </c>
      <c r="L13" s="73">
        <v>118625</v>
      </c>
      <c r="M13" s="160">
        <v>119677</v>
      </c>
      <c r="N13" s="73">
        <v>113131</v>
      </c>
      <c r="O13" s="160">
        <v>113427</v>
      </c>
      <c r="P13" s="73">
        <v>112417</v>
      </c>
      <c r="Q13" s="160">
        <v>112348</v>
      </c>
      <c r="R13" s="161"/>
      <c r="S13" s="160">
        <v>113239</v>
      </c>
      <c r="T13" s="160">
        <v>112283</v>
      </c>
      <c r="U13" s="160">
        <v>128796</v>
      </c>
      <c r="V13" s="160">
        <v>133821</v>
      </c>
      <c r="W13" s="203">
        <v>130395</v>
      </c>
      <c r="X13" s="205"/>
      <c r="Y13" s="206" t="s">
        <v>279</v>
      </c>
    </row>
    <row r="14" spans="1:25" ht="98.25" customHeight="1" x14ac:dyDescent="0.35">
      <c r="A14" s="153"/>
      <c r="B14" s="69">
        <v>5</v>
      </c>
      <c r="C14" s="70" t="s">
        <v>280</v>
      </c>
      <c r="D14" s="71"/>
      <c r="E14" s="160"/>
      <c r="F14" s="73"/>
      <c r="G14" s="207"/>
      <c r="H14" s="208"/>
      <c r="I14" s="207"/>
      <c r="J14" s="208"/>
      <c r="K14" s="207"/>
      <c r="L14" s="208"/>
      <c r="M14" s="207"/>
      <c r="N14" s="208"/>
      <c r="O14" s="207"/>
      <c r="P14" s="208"/>
      <c r="Q14" s="207"/>
      <c r="R14" s="161"/>
      <c r="S14" s="160"/>
      <c r="T14" s="160"/>
      <c r="U14" s="160"/>
      <c r="V14" s="160"/>
      <c r="W14" s="203"/>
      <c r="X14" s="176"/>
      <c r="Y14" s="209"/>
    </row>
    <row r="15" spans="1:25" ht="19.5" customHeight="1" x14ac:dyDescent="0.35">
      <c r="A15" s="153"/>
      <c r="B15" s="62" t="s">
        <v>219</v>
      </c>
      <c r="C15" s="63"/>
      <c r="D15" s="64"/>
      <c r="E15" s="64"/>
      <c r="F15" s="64"/>
      <c r="G15" s="64"/>
      <c r="H15" s="64"/>
      <c r="I15" s="64"/>
      <c r="J15" s="64"/>
      <c r="K15" s="64"/>
      <c r="L15" s="64"/>
      <c r="M15" s="64"/>
      <c r="N15" s="64"/>
      <c r="O15" s="64"/>
      <c r="P15" s="64"/>
      <c r="Q15" s="64"/>
      <c r="R15" s="64"/>
      <c r="S15" s="64"/>
      <c r="T15" s="64"/>
      <c r="U15" s="64"/>
      <c r="V15" s="64"/>
      <c r="W15" s="210"/>
      <c r="X15" s="211" t="s">
        <v>220</v>
      </c>
      <c r="Y15" s="212"/>
    </row>
    <row r="16" spans="1:25" ht="93" customHeight="1" x14ac:dyDescent="0.35">
      <c r="A16" s="153"/>
      <c r="B16" s="69">
        <v>6</v>
      </c>
      <c r="C16" s="70" t="s">
        <v>281</v>
      </c>
      <c r="D16" s="107" t="str">
        <f t="shared" ref="D16:W16" si="0">IF(OR(ISBLANK(D10),ISBLANK(D11)),"",100*D11/D10)</f>
        <v/>
      </c>
      <c r="E16" s="108" t="str">
        <f t="shared" si="0"/>
        <v/>
      </c>
      <c r="F16" s="109">
        <f t="shared" si="0"/>
        <v>100</v>
      </c>
      <c r="G16" s="108">
        <f t="shared" si="0"/>
        <v>71.88398913738753</v>
      </c>
      <c r="H16" s="109">
        <f t="shared" si="0"/>
        <v>100</v>
      </c>
      <c r="I16" s="108">
        <f t="shared" si="0"/>
        <v>72.322534144042578</v>
      </c>
      <c r="J16" s="109">
        <f t="shared" si="0"/>
        <v>100</v>
      </c>
      <c r="K16" s="108">
        <f t="shared" si="0"/>
        <v>71.906048832241325</v>
      </c>
      <c r="L16" s="109">
        <f t="shared" si="0"/>
        <v>100</v>
      </c>
      <c r="M16" s="108">
        <f t="shared" si="0"/>
        <v>72.562223768982577</v>
      </c>
      <c r="N16" s="109">
        <f t="shared" si="0"/>
        <v>100</v>
      </c>
      <c r="O16" s="108">
        <f t="shared" si="0"/>
        <v>71.642551775070999</v>
      </c>
      <c r="P16" s="109">
        <f t="shared" si="0"/>
        <v>100</v>
      </c>
      <c r="Q16" s="108">
        <f t="shared" si="0"/>
        <v>71.222349507678047</v>
      </c>
      <c r="R16" s="109" t="str">
        <f t="shared" si="0"/>
        <v/>
      </c>
      <c r="S16" s="108">
        <f t="shared" si="0"/>
        <v>70.990971349424171</v>
      </c>
      <c r="T16" s="108">
        <f t="shared" si="0"/>
        <v>70.305221464852494</v>
      </c>
      <c r="U16" s="108">
        <f t="shared" si="0"/>
        <v>72.718727532029746</v>
      </c>
      <c r="V16" s="108">
        <f t="shared" si="0"/>
        <v>72.295852682881971</v>
      </c>
      <c r="W16" s="213" t="str">
        <f t="shared" si="0"/>
        <v/>
      </c>
      <c r="X16" s="214">
        <v>100</v>
      </c>
      <c r="Y16" s="76"/>
    </row>
    <row r="17" spans="1:25" ht="108" customHeight="1" x14ac:dyDescent="0.35">
      <c r="A17" s="153"/>
      <c r="B17" s="69">
        <v>7</v>
      </c>
      <c r="C17" s="70" t="s">
        <v>282</v>
      </c>
      <c r="D17" s="107" t="str">
        <f t="shared" ref="D17:W17" si="1">IF(OR(ISBLANK(D10),ISBLANK(D12)),"",100*D12/D10)</f>
        <v/>
      </c>
      <c r="E17" s="108" t="str">
        <f t="shared" si="1"/>
        <v/>
      </c>
      <c r="F17" s="109" t="str">
        <f t="shared" si="1"/>
        <v/>
      </c>
      <c r="G17" s="108">
        <f t="shared" si="1"/>
        <v>71.88398913738753</v>
      </c>
      <c r="H17" s="109" t="str">
        <f t="shared" si="1"/>
        <v/>
      </c>
      <c r="I17" s="108">
        <f t="shared" si="1"/>
        <v>72.322534144042578</v>
      </c>
      <c r="J17" s="109" t="str">
        <f t="shared" si="1"/>
        <v/>
      </c>
      <c r="K17" s="108">
        <f t="shared" si="1"/>
        <v>71.906048832241325</v>
      </c>
      <c r="L17" s="109" t="str">
        <f t="shared" si="1"/>
        <v/>
      </c>
      <c r="M17" s="108">
        <f t="shared" si="1"/>
        <v>72.562223768982577</v>
      </c>
      <c r="N17" s="109" t="str">
        <f t="shared" si="1"/>
        <v/>
      </c>
      <c r="O17" s="108">
        <f t="shared" si="1"/>
        <v>71.642551775070999</v>
      </c>
      <c r="P17" s="109" t="str">
        <f t="shared" si="1"/>
        <v/>
      </c>
      <c r="Q17" s="108">
        <f t="shared" si="1"/>
        <v>71.222349507678047</v>
      </c>
      <c r="R17" s="109" t="str">
        <f t="shared" si="1"/>
        <v/>
      </c>
      <c r="S17" s="108">
        <f t="shared" si="1"/>
        <v>70.990971349424171</v>
      </c>
      <c r="T17" s="108">
        <f t="shared" si="1"/>
        <v>70.305221464852494</v>
      </c>
      <c r="U17" s="108">
        <f t="shared" si="1"/>
        <v>72.718727532029746</v>
      </c>
      <c r="V17" s="108">
        <f t="shared" si="1"/>
        <v>72.295852682881971</v>
      </c>
      <c r="W17" s="213" t="str">
        <f t="shared" si="1"/>
        <v/>
      </c>
      <c r="X17" s="215"/>
      <c r="Y17" s="76"/>
    </row>
    <row r="18" spans="1:25" ht="58.5" customHeight="1" x14ac:dyDescent="0.35">
      <c r="A18" s="153"/>
      <c r="B18" s="69">
        <v>8</v>
      </c>
      <c r="C18" s="70" t="s">
        <v>283</v>
      </c>
      <c r="D18" s="107" t="str">
        <f t="shared" ref="D18:W18" si="2">IF(OR(ISBLANK(D$12),ISBLANK(D$13)),"",100*D$13/D$12)</f>
        <v/>
      </c>
      <c r="E18" s="108" t="str">
        <f t="shared" si="2"/>
        <v/>
      </c>
      <c r="F18" s="109" t="str">
        <f t="shared" si="2"/>
        <v/>
      </c>
      <c r="G18" s="326">
        <f t="shared" si="2"/>
        <v>68.222023295714905</v>
      </c>
      <c r="H18" s="109" t="str">
        <f t="shared" si="2"/>
        <v/>
      </c>
      <c r="I18" s="108">
        <f t="shared" si="2"/>
        <v>61.252140137479877</v>
      </c>
      <c r="J18" s="109" t="str">
        <f t="shared" si="2"/>
        <v/>
      </c>
      <c r="K18" s="108">
        <f t="shared" si="2"/>
        <v>56.730553547840394</v>
      </c>
      <c r="L18" s="109" t="str">
        <f t="shared" si="2"/>
        <v/>
      </c>
      <c r="M18" s="108">
        <f t="shared" si="2"/>
        <v>56.550912690724715</v>
      </c>
      <c r="N18" s="109" t="str">
        <f t="shared" si="2"/>
        <v/>
      </c>
      <c r="O18" s="108">
        <f t="shared" si="2"/>
        <v>54.895099818511795</v>
      </c>
      <c r="P18" s="109" t="str">
        <f t="shared" si="2"/>
        <v/>
      </c>
      <c r="Q18" s="108">
        <f t="shared" si="2"/>
        <v>53.78127124242453</v>
      </c>
      <c r="R18" s="216" t="str">
        <f t="shared" si="2"/>
        <v/>
      </c>
      <c r="S18" s="108">
        <f t="shared" si="2"/>
        <v>51.142635196777135</v>
      </c>
      <c r="T18" s="108">
        <f t="shared" si="2"/>
        <v>52.539644660312291</v>
      </c>
      <c r="U18" s="326">
        <f t="shared" si="2"/>
        <v>52.189134759934682</v>
      </c>
      <c r="V18" s="326">
        <f t="shared" si="2"/>
        <v>53.192648005787468</v>
      </c>
      <c r="W18" s="217" t="str">
        <f t="shared" si="2"/>
        <v/>
      </c>
      <c r="X18" s="218"/>
      <c r="Y18" s="76"/>
    </row>
    <row r="19" spans="1:25" ht="6" customHeight="1" x14ac:dyDescent="0.35">
      <c r="A19" s="153"/>
      <c r="B19" s="153"/>
      <c r="C19" s="188"/>
      <c r="D19" s="119"/>
      <c r="E19" s="119"/>
      <c r="F19" s="119"/>
      <c r="G19" s="119"/>
      <c r="H19" s="119"/>
      <c r="I19" s="119"/>
      <c r="J19" s="119"/>
      <c r="K19" s="153"/>
      <c r="L19" s="121"/>
      <c r="M19" s="153"/>
      <c r="N19" s="153"/>
      <c r="O19" s="153"/>
      <c r="P19" s="153"/>
      <c r="Q19" s="153"/>
      <c r="R19" s="173"/>
      <c r="S19" s="153"/>
      <c r="T19" s="173"/>
      <c r="U19" s="173"/>
      <c r="V19" s="173"/>
      <c r="W19" s="173"/>
      <c r="X19" s="122"/>
      <c r="Y19" s="153"/>
    </row>
    <row r="20" spans="1:25" ht="14.25" customHeight="1" x14ac:dyDescent="0.35">
      <c r="A20" s="153"/>
      <c r="B20" s="153"/>
      <c r="C20" s="153"/>
      <c r="D20" s="153"/>
      <c r="E20" s="153"/>
      <c r="F20" s="153"/>
      <c r="G20" s="153"/>
      <c r="H20" s="153"/>
      <c r="I20" s="153"/>
      <c r="J20" s="153"/>
      <c r="K20" s="153"/>
      <c r="L20" s="153"/>
      <c r="M20" s="153"/>
      <c r="N20" s="153"/>
      <c r="O20" s="153"/>
      <c r="P20" s="153"/>
      <c r="Q20" s="153"/>
      <c r="R20" s="173"/>
      <c r="S20" s="153"/>
      <c r="T20" s="173"/>
      <c r="U20" s="173"/>
      <c r="V20" s="173"/>
      <c r="W20" s="173"/>
      <c r="X20" s="153"/>
      <c r="Y20" s="153"/>
    </row>
    <row r="21" spans="1:25" ht="15" customHeight="1" x14ac:dyDescent="0.35">
      <c r="A21" s="153"/>
      <c r="B21" s="131" t="s">
        <v>235</v>
      </c>
      <c r="C21" s="124"/>
      <c r="D21" s="124"/>
      <c r="E21" s="124"/>
      <c r="F21" s="124"/>
      <c r="G21" s="124"/>
      <c r="H21" s="124"/>
      <c r="I21" s="124"/>
      <c r="J21" s="124"/>
      <c r="K21" s="124"/>
      <c r="L21" s="124"/>
      <c r="M21" s="124"/>
      <c r="N21" s="124"/>
      <c r="O21" s="124"/>
      <c r="P21" s="124"/>
      <c r="Q21" s="365"/>
      <c r="R21" s="341"/>
      <c r="S21" s="333"/>
      <c r="T21" s="173"/>
      <c r="U21" s="173"/>
      <c r="V21" s="173"/>
      <c r="W21" s="173"/>
      <c r="X21" s="153"/>
      <c r="Y21" s="153"/>
    </row>
    <row r="22" spans="1:25" ht="15" customHeight="1" x14ac:dyDescent="0.35">
      <c r="A22" s="153"/>
      <c r="B22" s="132" t="s">
        <v>195</v>
      </c>
      <c r="C22" s="133" t="s">
        <v>62</v>
      </c>
      <c r="D22" s="134">
        <v>2012</v>
      </c>
      <c r="E22" s="135">
        <v>2013</v>
      </c>
      <c r="F22" s="136">
        <v>2014</v>
      </c>
      <c r="G22" s="137">
        <v>2015</v>
      </c>
      <c r="H22" s="136">
        <v>2016</v>
      </c>
      <c r="I22" s="136">
        <v>2017</v>
      </c>
      <c r="J22" s="135">
        <v>2018</v>
      </c>
      <c r="K22" s="136">
        <v>2019</v>
      </c>
      <c r="L22" s="135">
        <v>2020</v>
      </c>
      <c r="M22" s="136">
        <v>2021</v>
      </c>
      <c r="N22" s="135">
        <v>2022</v>
      </c>
      <c r="O22" s="136">
        <v>2023</v>
      </c>
      <c r="P22" s="138">
        <v>2024</v>
      </c>
      <c r="Q22" s="366" t="s">
        <v>266</v>
      </c>
      <c r="R22" s="341"/>
      <c r="S22" s="333"/>
      <c r="T22" s="173"/>
      <c r="U22" s="173"/>
      <c r="V22" s="173"/>
      <c r="W22" s="173"/>
      <c r="X22" s="153"/>
      <c r="Y22" s="153"/>
    </row>
    <row r="23" spans="1:25" ht="15" customHeight="1" x14ac:dyDescent="0.35">
      <c r="A23" s="153"/>
      <c r="B23" s="62" t="s">
        <v>284</v>
      </c>
      <c r="C23" s="63"/>
      <c r="D23" s="63"/>
      <c r="E23" s="63"/>
      <c r="F23" s="63"/>
      <c r="G23" s="63"/>
      <c r="H23" s="63"/>
      <c r="I23" s="63"/>
      <c r="J23" s="63"/>
      <c r="K23" s="63"/>
      <c r="L23" s="63"/>
      <c r="M23" s="63"/>
      <c r="N23" s="63"/>
      <c r="O23" s="63"/>
      <c r="P23" s="63"/>
      <c r="Q23" s="371"/>
      <c r="R23" s="341"/>
      <c r="S23" s="333"/>
      <c r="T23" s="173"/>
      <c r="U23" s="173"/>
      <c r="V23" s="173"/>
      <c r="W23" s="173"/>
      <c r="X23" s="153"/>
      <c r="Y23" s="153"/>
    </row>
    <row r="24" spans="1:25" ht="150.75" customHeight="1" x14ac:dyDescent="0.35">
      <c r="A24" s="153"/>
      <c r="B24" s="69">
        <v>9</v>
      </c>
      <c r="C24" s="70" t="s">
        <v>285</v>
      </c>
      <c r="D24" s="219">
        <v>135023</v>
      </c>
      <c r="E24" s="220">
        <v>126401</v>
      </c>
      <c r="F24" s="221">
        <v>118457</v>
      </c>
      <c r="G24" s="222">
        <v>113138</v>
      </c>
      <c r="H24" s="221">
        <v>118297</v>
      </c>
      <c r="I24" s="221">
        <v>112831</v>
      </c>
      <c r="J24" s="220">
        <v>112118</v>
      </c>
      <c r="K24" s="220">
        <v>112206</v>
      </c>
      <c r="L24" s="220"/>
      <c r="M24" s="220"/>
      <c r="N24" s="220"/>
      <c r="O24" s="220"/>
      <c r="P24" s="223"/>
      <c r="Q24" s="343" t="s">
        <v>286</v>
      </c>
      <c r="R24" s="341"/>
      <c r="S24" s="333"/>
      <c r="T24" s="173"/>
      <c r="U24" s="173"/>
      <c r="V24" s="173"/>
      <c r="W24" s="173"/>
      <c r="X24" s="153"/>
      <c r="Y24" s="153"/>
    </row>
    <row r="25" spans="1:25" ht="14.25" customHeight="1" x14ac:dyDescent="0.35">
      <c r="A25" s="153"/>
      <c r="B25" s="153"/>
      <c r="C25" s="153"/>
      <c r="D25" s="153"/>
      <c r="E25" s="153"/>
      <c r="F25" s="153"/>
      <c r="G25" s="153"/>
      <c r="H25" s="153"/>
      <c r="I25" s="153"/>
      <c r="J25" s="153"/>
      <c r="K25" s="153"/>
      <c r="L25" s="153"/>
      <c r="M25" s="153"/>
      <c r="N25" s="153"/>
      <c r="O25" s="153"/>
      <c r="P25" s="153"/>
      <c r="Q25" s="153"/>
      <c r="R25" s="173"/>
      <c r="S25" s="153"/>
      <c r="T25" s="173"/>
      <c r="U25" s="173"/>
      <c r="V25" s="173"/>
      <c r="W25" s="173"/>
      <c r="X25" s="153"/>
      <c r="Y25" s="153"/>
    </row>
    <row r="26" spans="1:25" ht="21" customHeight="1" x14ac:dyDescent="0.35">
      <c r="A26" s="153"/>
      <c r="B26" s="390" t="s">
        <v>287</v>
      </c>
      <c r="C26" s="341"/>
      <c r="D26" s="341"/>
      <c r="E26" s="341"/>
      <c r="F26" s="333"/>
      <c r="G26" s="224" t="s">
        <v>288</v>
      </c>
      <c r="H26" s="391" t="s">
        <v>289</v>
      </c>
      <c r="I26" s="341"/>
      <c r="J26" s="341"/>
      <c r="K26" s="341"/>
      <c r="L26" s="333"/>
      <c r="M26" s="392"/>
      <c r="N26" s="336"/>
      <c r="O26" s="336"/>
      <c r="P26" s="336"/>
      <c r="Q26" s="336"/>
      <c r="R26" s="173"/>
      <c r="S26" s="153"/>
      <c r="T26" s="173"/>
      <c r="U26" s="173"/>
      <c r="V26" s="173"/>
      <c r="W26" s="173"/>
      <c r="X26" s="153"/>
      <c r="Y26" s="153"/>
    </row>
    <row r="27" spans="1:25" ht="58.5" customHeight="1" x14ac:dyDescent="0.35">
      <c r="A27" s="153"/>
      <c r="B27" s="202" t="s">
        <v>290</v>
      </c>
      <c r="C27" s="381" t="s">
        <v>291</v>
      </c>
      <c r="D27" s="341"/>
      <c r="E27" s="341"/>
      <c r="F27" s="333"/>
      <c r="G27" s="329" t="s">
        <v>191</v>
      </c>
      <c r="H27" s="382" t="s">
        <v>292</v>
      </c>
      <c r="I27" s="383"/>
      <c r="J27" s="383"/>
      <c r="K27" s="383"/>
      <c r="L27" s="384"/>
      <c r="M27" s="225"/>
      <c r="N27" s="226"/>
      <c r="O27" s="226"/>
      <c r="P27" s="226"/>
      <c r="Q27" s="226"/>
      <c r="R27" s="173"/>
      <c r="S27" s="153"/>
      <c r="T27" s="173"/>
      <c r="U27" s="173"/>
      <c r="V27" s="173"/>
      <c r="W27" s="173"/>
      <c r="X27" s="153"/>
      <c r="Y27" s="153"/>
    </row>
    <row r="28" spans="1:25" ht="39.75" customHeight="1" x14ac:dyDescent="0.35">
      <c r="A28" s="153"/>
      <c r="B28" s="202" t="s">
        <v>293</v>
      </c>
      <c r="C28" s="381" t="s">
        <v>294</v>
      </c>
      <c r="D28" s="341"/>
      <c r="E28" s="341"/>
      <c r="F28" s="333"/>
      <c r="G28" s="329" t="s">
        <v>191</v>
      </c>
      <c r="H28" s="382" t="s">
        <v>295</v>
      </c>
      <c r="I28" s="383"/>
      <c r="J28" s="383"/>
      <c r="K28" s="383"/>
      <c r="L28" s="384"/>
      <c r="M28" s="225"/>
      <c r="N28" s="226"/>
      <c r="O28" s="226"/>
      <c r="P28" s="226"/>
      <c r="Q28" s="226"/>
      <c r="R28" s="173"/>
      <c r="S28" s="153"/>
      <c r="T28" s="173"/>
      <c r="U28" s="173"/>
      <c r="V28" s="173"/>
      <c r="W28" s="173"/>
      <c r="X28" s="153"/>
      <c r="Y28" s="153"/>
    </row>
    <row r="29" spans="1:25" ht="57" customHeight="1" x14ac:dyDescent="0.35">
      <c r="A29" s="153"/>
      <c r="B29" s="202" t="s">
        <v>296</v>
      </c>
      <c r="C29" s="381" t="s">
        <v>297</v>
      </c>
      <c r="D29" s="341"/>
      <c r="E29" s="341"/>
      <c r="F29" s="333"/>
      <c r="G29" s="329" t="s">
        <v>191</v>
      </c>
      <c r="H29" s="382" t="s">
        <v>298</v>
      </c>
      <c r="I29" s="383"/>
      <c r="J29" s="383"/>
      <c r="K29" s="383"/>
      <c r="L29" s="384"/>
      <c r="M29" s="225"/>
      <c r="N29" s="226"/>
      <c r="O29" s="226"/>
      <c r="P29" s="226"/>
      <c r="Q29" s="226"/>
      <c r="R29" s="173"/>
      <c r="S29" s="153"/>
      <c r="T29" s="173"/>
      <c r="U29" s="173"/>
      <c r="V29" s="173"/>
      <c r="W29" s="173"/>
      <c r="X29" s="153"/>
      <c r="Y29" s="153"/>
    </row>
    <row r="30" spans="1:25" ht="44.25" customHeight="1" x14ac:dyDescent="0.35">
      <c r="A30" s="153"/>
      <c r="B30" s="202" t="s">
        <v>299</v>
      </c>
      <c r="C30" s="381" t="s">
        <v>300</v>
      </c>
      <c r="D30" s="341"/>
      <c r="E30" s="341"/>
      <c r="F30" s="333"/>
      <c r="G30" s="329" t="s">
        <v>191</v>
      </c>
      <c r="H30" s="382" t="s">
        <v>301</v>
      </c>
      <c r="I30" s="383"/>
      <c r="J30" s="383"/>
      <c r="K30" s="383"/>
      <c r="L30" s="384"/>
      <c r="M30" s="225"/>
      <c r="N30" s="226"/>
      <c r="O30" s="226"/>
      <c r="P30" s="226"/>
      <c r="Q30" s="226"/>
      <c r="R30" s="173"/>
      <c r="S30" s="153"/>
      <c r="T30" s="173"/>
      <c r="U30" s="173"/>
      <c r="V30" s="173"/>
      <c r="W30" s="173"/>
      <c r="X30" s="153"/>
      <c r="Y30" s="153"/>
    </row>
    <row r="31" spans="1:25" ht="57" customHeight="1" x14ac:dyDescent="0.35">
      <c r="A31" s="153"/>
      <c r="B31" s="202" t="s">
        <v>302</v>
      </c>
      <c r="C31" s="381" t="s">
        <v>303</v>
      </c>
      <c r="D31" s="341"/>
      <c r="E31" s="341"/>
      <c r="F31" s="333"/>
      <c r="G31" s="330" t="s">
        <v>191</v>
      </c>
      <c r="H31" s="388" t="s">
        <v>304</v>
      </c>
      <c r="I31" s="383"/>
      <c r="J31" s="383"/>
      <c r="K31" s="383"/>
      <c r="L31" s="384"/>
      <c r="M31" s="225"/>
      <c r="N31" s="226"/>
      <c r="O31" s="226"/>
      <c r="P31" s="226"/>
      <c r="Q31" s="226"/>
      <c r="R31" s="173"/>
      <c r="S31" s="153"/>
      <c r="T31" s="173"/>
      <c r="U31" s="173"/>
      <c r="V31" s="173"/>
      <c r="W31" s="173"/>
      <c r="X31" s="153"/>
      <c r="Y31" s="153"/>
    </row>
    <row r="32" spans="1:25" ht="38.25" customHeight="1" x14ac:dyDescent="0.35">
      <c r="A32" s="153"/>
      <c r="B32" s="389" t="s">
        <v>305</v>
      </c>
      <c r="C32" s="341"/>
      <c r="D32" s="341"/>
      <c r="E32" s="341"/>
      <c r="F32" s="341"/>
      <c r="G32" s="341"/>
      <c r="H32" s="341"/>
      <c r="I32" s="341"/>
      <c r="J32" s="341"/>
      <c r="K32" s="341"/>
      <c r="L32" s="333"/>
      <c r="M32" s="225"/>
      <c r="N32" s="226"/>
      <c r="O32" s="226"/>
      <c r="P32" s="226"/>
      <c r="Q32" s="226"/>
      <c r="R32" s="173"/>
      <c r="S32" s="153"/>
      <c r="T32" s="173"/>
      <c r="U32" s="173"/>
      <c r="V32" s="173"/>
      <c r="W32" s="173"/>
      <c r="X32" s="153"/>
      <c r="Y32" s="153"/>
    </row>
    <row r="33" spans="1:25" ht="57" customHeight="1" x14ac:dyDescent="0.35">
      <c r="A33" s="153"/>
      <c r="B33" s="202" t="s">
        <v>306</v>
      </c>
      <c r="C33" s="381" t="s">
        <v>307</v>
      </c>
      <c r="D33" s="341"/>
      <c r="E33" s="341"/>
      <c r="F33" s="333"/>
      <c r="G33" s="327" t="s">
        <v>304</v>
      </c>
      <c r="H33" s="382" t="s">
        <v>308</v>
      </c>
      <c r="I33" s="383"/>
      <c r="J33" s="383"/>
      <c r="K33" s="383"/>
      <c r="L33" s="384"/>
      <c r="M33" s="225"/>
      <c r="N33" s="226"/>
      <c r="O33" s="226"/>
      <c r="P33" s="226"/>
      <c r="Q33" s="226"/>
      <c r="R33" s="173"/>
      <c r="S33" s="153"/>
      <c r="T33" s="173"/>
      <c r="U33" s="173"/>
      <c r="V33" s="173"/>
      <c r="W33" s="173"/>
      <c r="X33" s="153"/>
      <c r="Y33" s="153"/>
    </row>
    <row r="34" spans="1:25" ht="45" customHeight="1" x14ac:dyDescent="0.35">
      <c r="A34" s="153"/>
      <c r="B34" s="202" t="s">
        <v>309</v>
      </c>
      <c r="C34" s="381" t="s">
        <v>310</v>
      </c>
      <c r="D34" s="341"/>
      <c r="E34" s="341"/>
      <c r="F34" s="333"/>
      <c r="G34" s="327" t="s">
        <v>191</v>
      </c>
      <c r="H34" s="382" t="s">
        <v>311</v>
      </c>
      <c r="I34" s="383"/>
      <c r="J34" s="383"/>
      <c r="K34" s="383"/>
      <c r="L34" s="384"/>
      <c r="M34" s="225"/>
      <c r="N34" s="226"/>
      <c r="O34" s="226"/>
      <c r="P34" s="226"/>
      <c r="Q34" s="226"/>
      <c r="R34" s="173"/>
      <c r="S34" s="153"/>
      <c r="T34" s="173"/>
      <c r="U34" s="173"/>
      <c r="V34" s="173"/>
      <c r="W34" s="173"/>
      <c r="X34" s="153"/>
      <c r="Y34" s="153"/>
    </row>
    <row r="35" spans="1:25" ht="21" customHeight="1" x14ac:dyDescent="0.35">
      <c r="A35" s="153"/>
      <c r="B35" s="202" t="s">
        <v>312</v>
      </c>
      <c r="C35" s="381" t="s">
        <v>313</v>
      </c>
      <c r="D35" s="341"/>
      <c r="E35" s="341"/>
      <c r="F35" s="333"/>
      <c r="G35" s="327" t="s">
        <v>191</v>
      </c>
      <c r="H35" s="382" t="s">
        <v>314</v>
      </c>
      <c r="I35" s="383"/>
      <c r="J35" s="383"/>
      <c r="K35" s="383"/>
      <c r="L35" s="384"/>
      <c r="M35" s="225"/>
      <c r="N35" s="226"/>
      <c r="O35" s="226"/>
      <c r="P35" s="226"/>
      <c r="Q35" s="226"/>
      <c r="R35" s="173"/>
      <c r="S35" s="153"/>
      <c r="T35" s="173"/>
      <c r="U35" s="173"/>
      <c r="V35" s="173"/>
      <c r="W35" s="173"/>
      <c r="X35" s="153"/>
      <c r="Y35" s="153"/>
    </row>
    <row r="36" spans="1:25" ht="39.75" customHeight="1" x14ac:dyDescent="0.35">
      <c r="A36" s="153"/>
      <c r="B36" s="69">
        <v>15</v>
      </c>
      <c r="C36" s="381" t="s">
        <v>315</v>
      </c>
      <c r="D36" s="341"/>
      <c r="E36" s="341"/>
      <c r="F36" s="333"/>
      <c r="G36" s="328" t="s">
        <v>191</v>
      </c>
      <c r="H36" s="385" t="s">
        <v>316</v>
      </c>
      <c r="I36" s="383"/>
      <c r="J36" s="383"/>
      <c r="K36" s="383"/>
      <c r="L36" s="386"/>
      <c r="M36" s="387"/>
      <c r="N36" s="336"/>
      <c r="O36" s="336"/>
      <c r="P36" s="336"/>
      <c r="Q36" s="336"/>
      <c r="R36" s="173"/>
      <c r="S36" s="153"/>
      <c r="T36" s="173"/>
      <c r="U36" s="173"/>
      <c r="V36" s="173"/>
      <c r="W36" s="173"/>
      <c r="X36" s="153"/>
      <c r="Y36" s="153"/>
    </row>
    <row r="37" spans="1:25" ht="42.75" customHeight="1" x14ac:dyDescent="0.35">
      <c r="A37" s="153"/>
      <c r="B37" s="69">
        <v>16</v>
      </c>
      <c r="C37" s="381" t="s">
        <v>317</v>
      </c>
      <c r="D37" s="341"/>
      <c r="E37" s="341"/>
      <c r="F37" s="333"/>
      <c r="G37" s="328" t="s">
        <v>192</v>
      </c>
      <c r="H37" s="385" t="s">
        <v>318</v>
      </c>
      <c r="I37" s="383"/>
      <c r="J37" s="383"/>
      <c r="K37" s="383"/>
      <c r="L37" s="386"/>
      <c r="M37" s="387"/>
      <c r="N37" s="336"/>
      <c r="O37" s="336"/>
      <c r="P37" s="336"/>
      <c r="Q37" s="336"/>
      <c r="R37" s="173"/>
      <c r="S37" s="153"/>
      <c r="T37" s="173"/>
      <c r="U37" s="173"/>
      <c r="V37" s="173"/>
      <c r="W37" s="173"/>
      <c r="X37" s="153"/>
      <c r="Y37" s="153"/>
    </row>
    <row r="38" spans="1:25" ht="45" customHeight="1" x14ac:dyDescent="0.35">
      <c r="A38" s="153"/>
      <c r="B38" s="69"/>
      <c r="C38" s="381" t="s">
        <v>319</v>
      </c>
      <c r="D38" s="341"/>
      <c r="E38" s="341"/>
      <c r="F38" s="333"/>
      <c r="G38" s="328" t="s">
        <v>192</v>
      </c>
      <c r="H38" s="385" t="s">
        <v>320</v>
      </c>
      <c r="I38" s="383"/>
      <c r="J38" s="383"/>
      <c r="K38" s="383"/>
      <c r="L38" s="384"/>
      <c r="M38" s="228"/>
      <c r="N38" s="229"/>
      <c r="O38" s="229"/>
      <c r="P38" s="229"/>
      <c r="Q38" s="229"/>
      <c r="R38" s="173"/>
      <c r="S38" s="153"/>
      <c r="T38" s="173"/>
      <c r="U38" s="173"/>
      <c r="V38" s="173"/>
      <c r="W38" s="173"/>
      <c r="X38" s="153"/>
      <c r="Y38" s="153"/>
    </row>
    <row r="39" spans="1:25" ht="45" customHeight="1" x14ac:dyDescent="0.35">
      <c r="A39" s="153"/>
      <c r="B39" s="69"/>
      <c r="C39" s="381" t="s">
        <v>321</v>
      </c>
      <c r="D39" s="341"/>
      <c r="E39" s="341"/>
      <c r="F39" s="333"/>
      <c r="G39" s="328" t="s">
        <v>192</v>
      </c>
      <c r="H39" s="385"/>
      <c r="I39" s="383"/>
      <c r="J39" s="383"/>
      <c r="K39" s="383"/>
      <c r="L39" s="384"/>
      <c r="M39" s="228"/>
      <c r="N39" s="229"/>
      <c r="O39" s="229"/>
      <c r="P39" s="229"/>
      <c r="Q39" s="229"/>
      <c r="R39" s="173"/>
      <c r="S39" s="153"/>
      <c r="T39" s="173"/>
      <c r="U39" s="173"/>
      <c r="V39" s="173"/>
      <c r="W39" s="173"/>
      <c r="X39" s="153"/>
      <c r="Y39" s="153"/>
    </row>
    <row r="40" spans="1:25" ht="21.75" customHeight="1" x14ac:dyDescent="0.35">
      <c r="A40" s="153"/>
      <c r="B40" s="69"/>
      <c r="C40" s="381" t="s">
        <v>322</v>
      </c>
      <c r="D40" s="341"/>
      <c r="E40" s="341"/>
      <c r="F40" s="333"/>
      <c r="G40" s="328"/>
      <c r="H40" s="385"/>
      <c r="I40" s="383"/>
      <c r="J40" s="383"/>
      <c r="K40" s="383"/>
      <c r="L40" s="384"/>
      <c r="M40" s="228"/>
      <c r="N40" s="229"/>
      <c r="O40" s="229"/>
      <c r="P40" s="229"/>
      <c r="Q40" s="229"/>
      <c r="R40" s="173"/>
      <c r="S40" s="153"/>
      <c r="T40" s="173"/>
      <c r="U40" s="173"/>
      <c r="V40" s="173"/>
      <c r="W40" s="173"/>
      <c r="X40" s="153"/>
      <c r="Y40" s="153"/>
    </row>
    <row r="41" spans="1:25" ht="53.25" customHeight="1" x14ac:dyDescent="0.35">
      <c r="A41" s="153"/>
      <c r="B41" s="69">
        <v>17</v>
      </c>
      <c r="C41" s="381" t="s">
        <v>323</v>
      </c>
      <c r="D41" s="341"/>
      <c r="E41" s="341"/>
      <c r="F41" s="333"/>
      <c r="G41" s="328" t="s">
        <v>192</v>
      </c>
      <c r="H41" s="396" t="s">
        <v>324</v>
      </c>
      <c r="I41" s="383"/>
      <c r="J41" s="383"/>
      <c r="K41" s="383"/>
      <c r="L41" s="386"/>
      <c r="M41" s="387"/>
      <c r="N41" s="336"/>
      <c r="O41" s="336"/>
      <c r="P41" s="336"/>
      <c r="Q41" s="336"/>
      <c r="R41" s="173"/>
      <c r="S41" s="153"/>
      <c r="T41" s="173"/>
      <c r="U41" s="173"/>
      <c r="V41" s="173"/>
      <c r="W41" s="173"/>
      <c r="X41" s="153"/>
      <c r="Y41" s="153"/>
    </row>
    <row r="42" spans="1:25" ht="87" customHeight="1" x14ac:dyDescent="0.35">
      <c r="A42" s="153"/>
      <c r="B42" s="69">
        <v>18</v>
      </c>
      <c r="C42" s="381" t="s">
        <v>325</v>
      </c>
      <c r="D42" s="341"/>
      <c r="E42" s="341"/>
      <c r="F42" s="333"/>
      <c r="G42" s="328" t="s">
        <v>191</v>
      </c>
      <c r="H42" s="385" t="s">
        <v>326</v>
      </c>
      <c r="I42" s="383"/>
      <c r="J42" s="383"/>
      <c r="K42" s="383"/>
      <c r="L42" s="386"/>
      <c r="M42" s="387"/>
      <c r="N42" s="336"/>
      <c r="O42" s="336"/>
      <c r="P42" s="336"/>
      <c r="Q42" s="336"/>
      <c r="R42" s="173"/>
      <c r="S42" s="153"/>
      <c r="T42" s="173"/>
      <c r="U42" s="173"/>
      <c r="V42" s="173"/>
      <c r="W42" s="173"/>
      <c r="X42" s="153"/>
      <c r="Y42" s="153"/>
    </row>
    <row r="43" spans="1:25" ht="19.5" customHeight="1" x14ac:dyDescent="0.35">
      <c r="A43" s="153"/>
      <c r="B43" s="394" t="s">
        <v>327</v>
      </c>
      <c r="C43" s="341"/>
      <c r="D43" s="341"/>
      <c r="E43" s="341"/>
      <c r="F43" s="341"/>
      <c r="G43" s="341"/>
      <c r="H43" s="341"/>
      <c r="I43" s="341"/>
      <c r="J43" s="341"/>
      <c r="K43" s="341"/>
      <c r="L43" s="333"/>
      <c r="M43" s="228"/>
      <c r="N43" s="229"/>
      <c r="O43" s="229"/>
      <c r="P43" s="229"/>
      <c r="Q43" s="229"/>
      <c r="R43" s="173"/>
      <c r="S43" s="153"/>
      <c r="T43" s="173"/>
      <c r="U43" s="173"/>
      <c r="V43" s="173"/>
      <c r="W43" s="173"/>
      <c r="X43" s="153"/>
      <c r="Y43" s="153"/>
    </row>
    <row r="44" spans="1:25" ht="24.75" customHeight="1" x14ac:dyDescent="0.35">
      <c r="A44" s="153"/>
      <c r="B44" s="69">
        <v>18.100000000000001</v>
      </c>
      <c r="C44" s="381" t="s">
        <v>328</v>
      </c>
      <c r="D44" s="341"/>
      <c r="E44" s="341"/>
      <c r="F44" s="333"/>
      <c r="G44" s="328" t="s">
        <v>192</v>
      </c>
      <c r="H44" s="385" t="s">
        <v>329</v>
      </c>
      <c r="I44" s="383"/>
      <c r="J44" s="383"/>
      <c r="K44" s="383"/>
      <c r="L44" s="386"/>
      <c r="M44" s="387"/>
      <c r="N44" s="336"/>
      <c r="O44" s="336"/>
      <c r="P44" s="336"/>
      <c r="Q44" s="336"/>
      <c r="R44" s="173"/>
      <c r="S44" s="153"/>
      <c r="T44" s="173"/>
      <c r="U44" s="173"/>
      <c r="V44" s="173"/>
      <c r="W44" s="173"/>
      <c r="X44" s="153"/>
      <c r="Y44" s="153"/>
    </row>
    <row r="45" spans="1:25" ht="24.75" customHeight="1" x14ac:dyDescent="0.35">
      <c r="A45" s="153"/>
      <c r="B45" s="69">
        <v>18.2</v>
      </c>
      <c r="C45" s="381" t="s">
        <v>330</v>
      </c>
      <c r="D45" s="341"/>
      <c r="E45" s="341"/>
      <c r="F45" s="333"/>
      <c r="G45" s="230" t="s">
        <v>192</v>
      </c>
      <c r="H45" s="395" t="s">
        <v>331</v>
      </c>
      <c r="I45" s="341"/>
      <c r="J45" s="341"/>
      <c r="K45" s="341"/>
      <c r="L45" s="370"/>
      <c r="M45" s="387"/>
      <c r="N45" s="336"/>
      <c r="O45" s="336"/>
      <c r="P45" s="336"/>
      <c r="Q45" s="336"/>
      <c r="R45" s="173"/>
      <c r="S45" s="153"/>
      <c r="T45" s="173"/>
      <c r="U45" s="173"/>
      <c r="V45" s="173"/>
      <c r="W45" s="173"/>
      <c r="X45" s="153"/>
      <c r="Y45" s="153"/>
    </row>
    <row r="46" spans="1:25" ht="14.25" customHeight="1" x14ac:dyDescent="0.35">
      <c r="A46" s="153"/>
      <c r="B46" s="153"/>
      <c r="C46" s="153"/>
      <c r="D46" s="153"/>
      <c r="E46" s="153"/>
      <c r="F46" s="153"/>
      <c r="G46" s="153"/>
      <c r="H46" s="153"/>
      <c r="I46" s="153"/>
      <c r="J46" s="153"/>
      <c r="K46" s="153"/>
      <c r="L46" s="153"/>
      <c r="M46" s="153"/>
      <c r="N46" s="153"/>
      <c r="O46" s="153"/>
      <c r="P46" s="153"/>
      <c r="Q46" s="153"/>
      <c r="R46" s="173"/>
      <c r="S46" s="153"/>
      <c r="T46" s="173"/>
      <c r="U46" s="173"/>
      <c r="V46" s="173"/>
      <c r="W46" s="173"/>
      <c r="X46" s="153"/>
      <c r="Y46" s="153"/>
    </row>
    <row r="47" spans="1:25" ht="15" customHeight="1" x14ac:dyDescent="0.35">
      <c r="A47" s="153"/>
      <c r="B47" s="380" t="s">
        <v>245</v>
      </c>
      <c r="C47" s="341"/>
      <c r="D47" s="341"/>
      <c r="E47" s="341"/>
      <c r="F47" s="341"/>
      <c r="G47" s="341"/>
      <c r="H47" s="341"/>
      <c r="I47" s="341"/>
      <c r="J47" s="333"/>
      <c r="K47" s="153"/>
      <c r="L47" s="153"/>
      <c r="M47" s="153"/>
      <c r="N47" s="153"/>
      <c r="O47" s="153"/>
      <c r="P47" s="153"/>
      <c r="Q47" s="153"/>
      <c r="R47" s="173"/>
      <c r="S47" s="153"/>
      <c r="T47" s="173"/>
      <c r="U47" s="173"/>
      <c r="V47" s="173"/>
      <c r="W47" s="173"/>
      <c r="X47" s="153"/>
      <c r="Y47" s="153"/>
    </row>
    <row r="48" spans="1:25" ht="72.75" customHeight="1" x14ac:dyDescent="0.35">
      <c r="A48" s="153"/>
      <c r="B48" s="395"/>
      <c r="C48" s="341"/>
      <c r="D48" s="341"/>
      <c r="E48" s="341"/>
      <c r="F48" s="341"/>
      <c r="G48" s="341"/>
      <c r="H48" s="341"/>
      <c r="I48" s="341"/>
      <c r="J48" s="341"/>
      <c r="K48" s="341"/>
      <c r="L48" s="370"/>
      <c r="M48" s="231"/>
      <c r="N48" s="232"/>
      <c r="O48" s="232"/>
      <c r="P48" s="232"/>
      <c r="Q48" s="232"/>
      <c r="R48" s="173"/>
      <c r="S48" s="153"/>
      <c r="T48" s="173"/>
      <c r="U48" s="173"/>
      <c r="V48" s="173"/>
      <c r="W48" s="173"/>
      <c r="X48" s="153"/>
      <c r="Y48" s="153"/>
    </row>
    <row r="49" spans="18:23" ht="14.25" customHeight="1" x14ac:dyDescent="0.35">
      <c r="R49" s="173"/>
      <c r="T49" s="173"/>
      <c r="U49" s="173"/>
      <c r="V49" s="173"/>
      <c r="W49" s="173"/>
    </row>
    <row r="50" spans="18:23" ht="14.25" customHeight="1" x14ac:dyDescent="0.35">
      <c r="R50" s="173"/>
      <c r="T50" s="173"/>
      <c r="U50" s="173"/>
      <c r="V50" s="173"/>
      <c r="W50" s="173"/>
    </row>
    <row r="51" spans="18:23" ht="14.25" customHeight="1" x14ac:dyDescent="0.35">
      <c r="R51" s="173"/>
      <c r="T51" s="173"/>
      <c r="U51" s="173"/>
      <c r="V51" s="173"/>
      <c r="W51" s="173"/>
    </row>
    <row r="52" spans="18:23" ht="14.25" customHeight="1" x14ac:dyDescent="0.35">
      <c r="R52" s="173"/>
      <c r="T52" s="173"/>
      <c r="U52" s="173"/>
      <c r="V52" s="173"/>
      <c r="W52" s="173"/>
    </row>
    <row r="53" spans="18:23" ht="14.25" customHeight="1" x14ac:dyDescent="0.35">
      <c r="R53" s="173"/>
      <c r="T53" s="173"/>
      <c r="U53" s="173"/>
      <c r="V53" s="173"/>
      <c r="W53" s="173"/>
    </row>
    <row r="54" spans="18:23" ht="14.25" customHeight="1" x14ac:dyDescent="0.35">
      <c r="R54" s="173"/>
      <c r="T54" s="173"/>
      <c r="U54" s="173"/>
      <c r="V54" s="173"/>
      <c r="W54" s="173"/>
    </row>
    <row r="55" spans="18:23" ht="14.25" customHeight="1" x14ac:dyDescent="0.35">
      <c r="R55" s="173"/>
      <c r="T55" s="173"/>
      <c r="U55" s="173"/>
      <c r="V55" s="173"/>
      <c r="W55" s="173"/>
    </row>
    <row r="56" spans="18:23" ht="14.25" customHeight="1" x14ac:dyDescent="0.35">
      <c r="R56" s="173"/>
      <c r="T56" s="173"/>
      <c r="U56" s="173"/>
      <c r="V56" s="173"/>
      <c r="W56" s="173"/>
    </row>
    <row r="57" spans="18:23" ht="14.25" customHeight="1" x14ac:dyDescent="0.35">
      <c r="R57" s="173"/>
      <c r="T57" s="173"/>
      <c r="U57" s="173"/>
      <c r="V57" s="173"/>
      <c r="W57" s="173"/>
    </row>
    <row r="58" spans="18:23" ht="14.25" customHeight="1" x14ac:dyDescent="0.35">
      <c r="R58" s="173"/>
      <c r="T58" s="173"/>
      <c r="U58" s="173"/>
      <c r="V58" s="173"/>
      <c r="W58" s="173"/>
    </row>
    <row r="59" spans="18:23" ht="14.25" customHeight="1" x14ac:dyDescent="0.35">
      <c r="R59" s="173"/>
      <c r="T59" s="173"/>
      <c r="U59" s="173"/>
      <c r="V59" s="173"/>
      <c r="W59" s="173"/>
    </row>
    <row r="60" spans="18:23" ht="14.25" customHeight="1" x14ac:dyDescent="0.35">
      <c r="R60" s="173"/>
      <c r="T60" s="173"/>
      <c r="U60" s="173"/>
      <c r="V60" s="173"/>
      <c r="W60" s="173"/>
    </row>
    <row r="61" spans="18:23" ht="14.25" customHeight="1" x14ac:dyDescent="0.35">
      <c r="R61" s="173"/>
      <c r="T61" s="173"/>
      <c r="U61" s="173"/>
      <c r="V61" s="173"/>
      <c r="W61" s="173"/>
    </row>
    <row r="62" spans="18:23" ht="14.25" customHeight="1" x14ac:dyDescent="0.35">
      <c r="R62" s="173"/>
      <c r="T62" s="173"/>
      <c r="U62" s="173"/>
      <c r="V62" s="173"/>
      <c r="W62" s="173"/>
    </row>
    <row r="63" spans="18:23" ht="14.25" customHeight="1" x14ac:dyDescent="0.35">
      <c r="R63" s="173"/>
      <c r="T63" s="173"/>
      <c r="U63" s="173"/>
      <c r="V63" s="173"/>
      <c r="W63" s="173"/>
    </row>
    <row r="64" spans="18:23" ht="14.25" customHeight="1" x14ac:dyDescent="0.35">
      <c r="R64" s="173"/>
      <c r="T64" s="173"/>
      <c r="U64" s="173"/>
      <c r="V64" s="173"/>
      <c r="W64" s="173"/>
    </row>
    <row r="65" spans="18:23" ht="14.25" customHeight="1" x14ac:dyDescent="0.35">
      <c r="R65" s="173"/>
      <c r="T65" s="173"/>
      <c r="U65" s="173"/>
      <c r="V65" s="173"/>
      <c r="W65" s="173"/>
    </row>
    <row r="66" spans="18:23" ht="14.25" customHeight="1" x14ac:dyDescent="0.35">
      <c r="R66" s="173"/>
      <c r="T66" s="173"/>
      <c r="U66" s="173"/>
      <c r="V66" s="173"/>
      <c r="W66" s="173"/>
    </row>
    <row r="67" spans="18:23" ht="14.25" customHeight="1" x14ac:dyDescent="0.35">
      <c r="R67" s="173"/>
      <c r="T67" s="173"/>
      <c r="U67" s="173"/>
      <c r="V67" s="173"/>
      <c r="W67" s="173"/>
    </row>
    <row r="68" spans="18:23" ht="14.25" customHeight="1" x14ac:dyDescent="0.35">
      <c r="R68" s="173"/>
      <c r="T68" s="173"/>
      <c r="U68" s="173"/>
      <c r="V68" s="173"/>
      <c r="W68" s="173"/>
    </row>
    <row r="69" spans="18:23" ht="14.25" customHeight="1" x14ac:dyDescent="0.35">
      <c r="R69" s="173"/>
      <c r="T69" s="173"/>
      <c r="U69" s="173"/>
      <c r="V69" s="173"/>
      <c r="W69" s="173"/>
    </row>
    <row r="70" spans="18:23" ht="14.25" customHeight="1" x14ac:dyDescent="0.35">
      <c r="R70" s="173"/>
      <c r="T70" s="173"/>
      <c r="U70" s="173"/>
      <c r="V70" s="173"/>
      <c r="W70" s="173"/>
    </row>
    <row r="71" spans="18:23" ht="14.25" customHeight="1" x14ac:dyDescent="0.35">
      <c r="R71" s="173"/>
      <c r="T71" s="173"/>
      <c r="U71" s="173"/>
      <c r="V71" s="173"/>
      <c r="W71" s="173"/>
    </row>
    <row r="72" spans="18:23" ht="14.25" customHeight="1" x14ac:dyDescent="0.35">
      <c r="R72" s="173"/>
      <c r="T72" s="173"/>
      <c r="U72" s="173"/>
      <c r="V72" s="173"/>
      <c r="W72" s="173"/>
    </row>
    <row r="73" spans="18:23" ht="14.25" customHeight="1" x14ac:dyDescent="0.35">
      <c r="R73" s="173"/>
      <c r="T73" s="173"/>
      <c r="U73" s="173"/>
      <c r="V73" s="173"/>
      <c r="W73" s="173"/>
    </row>
    <row r="74" spans="18:23" ht="14.25" customHeight="1" x14ac:dyDescent="0.35">
      <c r="R74" s="173"/>
      <c r="T74" s="173"/>
      <c r="U74" s="173"/>
      <c r="V74" s="173"/>
      <c r="W74" s="173"/>
    </row>
    <row r="75" spans="18:23" ht="14.25" customHeight="1" x14ac:dyDescent="0.35">
      <c r="R75" s="173"/>
      <c r="T75" s="173"/>
      <c r="U75" s="173"/>
      <c r="V75" s="173"/>
      <c r="W75" s="173"/>
    </row>
    <row r="76" spans="18:23" ht="14.25" customHeight="1" x14ac:dyDescent="0.35">
      <c r="R76" s="173"/>
      <c r="T76" s="173"/>
      <c r="U76" s="173"/>
      <c r="V76" s="173"/>
      <c r="W76" s="173"/>
    </row>
    <row r="77" spans="18:23" ht="14.25" customHeight="1" x14ac:dyDescent="0.35">
      <c r="R77" s="173"/>
      <c r="T77" s="173"/>
      <c r="U77" s="173"/>
      <c r="V77" s="173"/>
      <c r="W77" s="173"/>
    </row>
    <row r="78" spans="18:23" ht="14.25" customHeight="1" x14ac:dyDescent="0.35">
      <c r="R78" s="173"/>
      <c r="T78" s="173"/>
      <c r="U78" s="173"/>
      <c r="V78" s="173"/>
      <c r="W78" s="173"/>
    </row>
    <row r="79" spans="18:23" ht="14.25" customHeight="1" x14ac:dyDescent="0.35">
      <c r="R79" s="173"/>
      <c r="T79" s="173"/>
      <c r="U79" s="173"/>
      <c r="V79" s="173"/>
      <c r="W79" s="173"/>
    </row>
    <row r="80" spans="18:23" ht="14.25" customHeight="1" x14ac:dyDescent="0.35">
      <c r="R80" s="173"/>
      <c r="T80" s="173"/>
      <c r="U80" s="173"/>
      <c r="V80" s="173"/>
      <c r="W80" s="173"/>
    </row>
    <row r="81" spans="18:23" ht="14.25" customHeight="1" x14ac:dyDescent="0.35">
      <c r="R81" s="173"/>
      <c r="T81" s="173"/>
      <c r="U81" s="173"/>
      <c r="V81" s="173"/>
      <c r="W81" s="173"/>
    </row>
    <row r="82" spans="18:23" ht="14.25" customHeight="1" x14ac:dyDescent="0.35">
      <c r="R82" s="173"/>
      <c r="T82" s="173"/>
      <c r="U82" s="173"/>
      <c r="V82" s="173"/>
      <c r="W82" s="173"/>
    </row>
    <row r="83" spans="18:23" ht="14.25" customHeight="1" x14ac:dyDescent="0.35">
      <c r="R83" s="173"/>
      <c r="T83" s="173"/>
      <c r="U83" s="173"/>
      <c r="V83" s="173"/>
      <c r="W83" s="173"/>
    </row>
    <row r="84" spans="18:23" ht="14.25" customHeight="1" x14ac:dyDescent="0.35">
      <c r="R84" s="173"/>
      <c r="T84" s="173"/>
      <c r="U84" s="173"/>
      <c r="V84" s="173"/>
      <c r="W84" s="173"/>
    </row>
    <row r="85" spans="18:23" ht="14.25" customHeight="1" x14ac:dyDescent="0.35">
      <c r="R85" s="173"/>
      <c r="T85" s="173"/>
      <c r="U85" s="173"/>
      <c r="V85" s="173"/>
      <c r="W85" s="173"/>
    </row>
    <row r="86" spans="18:23" ht="14.25" customHeight="1" x14ac:dyDescent="0.35">
      <c r="R86" s="173"/>
      <c r="T86" s="173"/>
      <c r="U86" s="173"/>
      <c r="V86" s="173"/>
      <c r="W86" s="173"/>
    </row>
    <row r="87" spans="18:23" ht="14.25" customHeight="1" x14ac:dyDescent="0.35">
      <c r="R87" s="173"/>
      <c r="T87" s="173"/>
      <c r="U87" s="173"/>
      <c r="V87" s="173"/>
      <c r="W87" s="173"/>
    </row>
    <row r="88" spans="18:23" ht="14.25" customHeight="1" x14ac:dyDescent="0.35">
      <c r="R88" s="173"/>
      <c r="T88" s="173"/>
      <c r="U88" s="173"/>
      <c r="V88" s="173"/>
      <c r="W88" s="173"/>
    </row>
    <row r="89" spans="18:23" ht="14.25" customHeight="1" x14ac:dyDescent="0.35">
      <c r="R89" s="173"/>
      <c r="T89" s="173"/>
      <c r="U89" s="173"/>
      <c r="V89" s="173"/>
      <c r="W89" s="173"/>
    </row>
    <row r="90" spans="18:23" ht="14.25" customHeight="1" x14ac:dyDescent="0.35">
      <c r="R90" s="173"/>
      <c r="T90" s="173"/>
      <c r="U90" s="173"/>
      <c r="V90" s="173"/>
      <c r="W90" s="173"/>
    </row>
    <row r="91" spans="18:23" ht="14.25" customHeight="1" x14ac:dyDescent="0.35">
      <c r="R91" s="173"/>
      <c r="T91" s="173"/>
      <c r="U91" s="173"/>
      <c r="V91" s="173"/>
      <c r="W91" s="173"/>
    </row>
    <row r="92" spans="18:23" ht="14.25" customHeight="1" x14ac:dyDescent="0.35">
      <c r="R92" s="173"/>
      <c r="T92" s="173"/>
      <c r="U92" s="173"/>
      <c r="V92" s="173"/>
      <c r="W92" s="173"/>
    </row>
    <row r="93" spans="18:23" ht="14.25" customHeight="1" x14ac:dyDescent="0.35">
      <c r="R93" s="173"/>
      <c r="T93" s="173"/>
      <c r="U93" s="173"/>
      <c r="V93" s="173"/>
      <c r="W93" s="173"/>
    </row>
    <row r="94" spans="18:23" ht="14.25" customHeight="1" x14ac:dyDescent="0.35">
      <c r="R94" s="173"/>
      <c r="T94" s="173"/>
      <c r="U94" s="173"/>
      <c r="V94" s="173"/>
      <c r="W94" s="173"/>
    </row>
    <row r="95" spans="18:23" ht="14.25" customHeight="1" x14ac:dyDescent="0.35">
      <c r="R95" s="173"/>
      <c r="T95" s="173"/>
      <c r="U95" s="173"/>
      <c r="V95" s="173"/>
      <c r="W95" s="173"/>
    </row>
    <row r="96" spans="18:23" ht="14.25" customHeight="1" x14ac:dyDescent="0.35">
      <c r="R96" s="173"/>
      <c r="T96" s="173"/>
      <c r="U96" s="173"/>
      <c r="V96" s="173"/>
      <c r="W96" s="173"/>
    </row>
    <row r="97" spans="18:23" ht="14.25" customHeight="1" x14ac:dyDescent="0.35">
      <c r="R97" s="173"/>
      <c r="T97" s="173"/>
      <c r="U97" s="173"/>
      <c r="V97" s="173"/>
      <c r="W97" s="173"/>
    </row>
    <row r="98" spans="18:23" ht="14.25" customHeight="1" x14ac:dyDescent="0.35">
      <c r="R98" s="173"/>
      <c r="T98" s="173"/>
      <c r="U98" s="173"/>
      <c r="V98" s="173"/>
      <c r="W98" s="173"/>
    </row>
    <row r="99" spans="18:23" ht="14.25" customHeight="1" x14ac:dyDescent="0.35">
      <c r="R99" s="173"/>
      <c r="T99" s="173"/>
      <c r="U99" s="173"/>
      <c r="V99" s="173"/>
      <c r="W99" s="173"/>
    </row>
    <row r="100" spans="18:23" ht="14.25" customHeight="1" x14ac:dyDescent="0.35">
      <c r="R100" s="173"/>
      <c r="T100" s="173"/>
      <c r="U100" s="173"/>
      <c r="V100" s="173"/>
      <c r="W100" s="173"/>
    </row>
    <row r="101" spans="18:23" ht="14.25" customHeight="1" x14ac:dyDescent="0.35">
      <c r="R101" s="173"/>
      <c r="T101" s="173"/>
      <c r="U101" s="173"/>
      <c r="V101" s="173"/>
      <c r="W101" s="173"/>
    </row>
    <row r="102" spans="18:23" ht="14.25" customHeight="1" x14ac:dyDescent="0.35">
      <c r="R102" s="173"/>
      <c r="T102" s="173"/>
      <c r="U102" s="173"/>
      <c r="V102" s="173"/>
      <c r="W102" s="173"/>
    </row>
    <row r="103" spans="18:23" ht="14.25" customHeight="1" x14ac:dyDescent="0.35">
      <c r="R103" s="173"/>
      <c r="T103" s="173"/>
      <c r="U103" s="173"/>
      <c r="V103" s="173"/>
      <c r="W103" s="173"/>
    </row>
    <row r="104" spans="18:23" ht="14.25" customHeight="1" x14ac:dyDescent="0.35">
      <c r="R104" s="173"/>
      <c r="T104" s="173"/>
      <c r="U104" s="173"/>
      <c r="V104" s="173"/>
      <c r="W104" s="173"/>
    </row>
    <row r="105" spans="18:23" ht="14.25" customHeight="1" x14ac:dyDescent="0.35">
      <c r="R105" s="173"/>
      <c r="T105" s="173"/>
      <c r="U105" s="173"/>
      <c r="V105" s="173"/>
      <c r="W105" s="173"/>
    </row>
    <row r="106" spans="18:23" ht="14.25" customHeight="1" x14ac:dyDescent="0.35">
      <c r="R106" s="173"/>
      <c r="T106" s="173"/>
      <c r="U106" s="173"/>
      <c r="V106" s="173"/>
      <c r="W106" s="173"/>
    </row>
    <row r="107" spans="18:23" ht="14.25" customHeight="1" x14ac:dyDescent="0.35">
      <c r="R107" s="173"/>
      <c r="T107" s="173"/>
      <c r="U107" s="173"/>
      <c r="V107" s="173"/>
      <c r="W107" s="173"/>
    </row>
    <row r="108" spans="18:23" ht="14.25" customHeight="1" x14ac:dyDescent="0.35">
      <c r="R108" s="173"/>
      <c r="T108" s="173"/>
      <c r="U108" s="173"/>
      <c r="V108" s="173"/>
      <c r="W108" s="173"/>
    </row>
    <row r="109" spans="18:23" ht="14.25" customHeight="1" x14ac:dyDescent="0.35">
      <c r="R109" s="173"/>
      <c r="T109" s="173"/>
      <c r="U109" s="173"/>
      <c r="V109" s="173"/>
      <c r="W109" s="173"/>
    </row>
    <row r="110" spans="18:23" ht="14.25" customHeight="1" x14ac:dyDescent="0.35">
      <c r="R110" s="173"/>
      <c r="T110" s="173"/>
      <c r="U110" s="173"/>
      <c r="V110" s="173"/>
      <c r="W110" s="173"/>
    </row>
    <row r="111" spans="18:23" ht="14.25" customHeight="1" x14ac:dyDescent="0.35">
      <c r="R111" s="173"/>
      <c r="T111" s="173"/>
      <c r="U111" s="173"/>
      <c r="V111" s="173"/>
      <c r="W111" s="173"/>
    </row>
    <row r="112" spans="18:23" ht="14.25" customHeight="1" x14ac:dyDescent="0.35">
      <c r="R112" s="173"/>
      <c r="T112" s="173"/>
      <c r="U112" s="173"/>
      <c r="V112" s="173"/>
      <c r="W112" s="173"/>
    </row>
    <row r="113" spans="18:23" ht="14.25" customHeight="1" x14ac:dyDescent="0.35">
      <c r="R113" s="173"/>
      <c r="T113" s="173"/>
      <c r="U113" s="173"/>
      <c r="V113" s="173"/>
      <c r="W113" s="173"/>
    </row>
    <row r="114" spans="18:23" ht="14.25" customHeight="1" x14ac:dyDescent="0.35">
      <c r="R114" s="173"/>
      <c r="T114" s="173"/>
      <c r="U114" s="173"/>
      <c r="V114" s="173"/>
      <c r="W114" s="173"/>
    </row>
    <row r="115" spans="18:23" ht="14.25" customHeight="1" x14ac:dyDescent="0.35">
      <c r="R115" s="173"/>
      <c r="T115" s="173"/>
      <c r="U115" s="173"/>
      <c r="V115" s="173"/>
      <c r="W115" s="173"/>
    </row>
    <row r="116" spans="18:23" ht="14.25" customHeight="1" x14ac:dyDescent="0.35">
      <c r="R116" s="173"/>
      <c r="T116" s="173"/>
      <c r="U116" s="173"/>
      <c r="V116" s="173"/>
      <c r="W116" s="173"/>
    </row>
    <row r="117" spans="18:23" ht="14.25" customHeight="1" x14ac:dyDescent="0.35">
      <c r="R117" s="173"/>
      <c r="T117" s="173"/>
      <c r="U117" s="173"/>
      <c r="V117" s="173"/>
      <c r="W117" s="173"/>
    </row>
    <row r="118" spans="18:23" ht="14.25" customHeight="1" x14ac:dyDescent="0.35">
      <c r="R118" s="173"/>
      <c r="T118" s="173"/>
      <c r="U118" s="173"/>
      <c r="V118" s="173"/>
      <c r="W118" s="173"/>
    </row>
    <row r="119" spans="18:23" ht="14.25" customHeight="1" x14ac:dyDescent="0.35">
      <c r="R119" s="173"/>
      <c r="T119" s="173"/>
      <c r="U119" s="173"/>
      <c r="V119" s="173"/>
      <c r="W119" s="173"/>
    </row>
    <row r="120" spans="18:23" ht="14.25" customHeight="1" x14ac:dyDescent="0.35">
      <c r="R120" s="173"/>
      <c r="T120" s="173"/>
      <c r="U120" s="173"/>
      <c r="V120" s="173"/>
      <c r="W120" s="173"/>
    </row>
    <row r="121" spans="18:23" ht="14.25" customHeight="1" x14ac:dyDescent="0.35">
      <c r="R121" s="173"/>
      <c r="T121" s="173"/>
      <c r="U121" s="173"/>
      <c r="V121" s="173"/>
      <c r="W121" s="173"/>
    </row>
    <row r="122" spans="18:23" ht="14.25" customHeight="1" x14ac:dyDescent="0.35">
      <c r="R122" s="173"/>
      <c r="T122" s="173"/>
      <c r="U122" s="173"/>
      <c r="V122" s="173"/>
      <c r="W122" s="173"/>
    </row>
    <row r="123" spans="18:23" ht="14.25" customHeight="1" x14ac:dyDescent="0.35">
      <c r="R123" s="173"/>
      <c r="T123" s="173"/>
      <c r="U123" s="173"/>
      <c r="V123" s="173"/>
      <c r="W123" s="173"/>
    </row>
    <row r="124" spans="18:23" ht="14.25" customHeight="1" x14ac:dyDescent="0.35">
      <c r="R124" s="173"/>
      <c r="T124" s="173"/>
      <c r="U124" s="173"/>
      <c r="V124" s="173"/>
      <c r="W124" s="173"/>
    </row>
    <row r="125" spans="18:23" ht="14.25" customHeight="1" x14ac:dyDescent="0.35">
      <c r="R125" s="173"/>
      <c r="T125" s="173"/>
      <c r="U125" s="173"/>
      <c r="V125" s="173"/>
      <c r="W125" s="173"/>
    </row>
    <row r="126" spans="18:23" ht="14.25" customHeight="1" x14ac:dyDescent="0.35">
      <c r="R126" s="173"/>
      <c r="T126" s="173"/>
      <c r="U126" s="173"/>
      <c r="V126" s="173"/>
      <c r="W126" s="173"/>
    </row>
    <row r="127" spans="18:23" ht="14.25" customHeight="1" x14ac:dyDescent="0.35">
      <c r="R127" s="173"/>
      <c r="T127" s="173"/>
      <c r="U127" s="173"/>
      <c r="V127" s="173"/>
      <c r="W127" s="173"/>
    </row>
    <row r="128" spans="18:23" ht="14.25" customHeight="1" x14ac:dyDescent="0.35">
      <c r="R128" s="173"/>
      <c r="T128" s="173"/>
      <c r="U128" s="173"/>
      <c r="V128" s="173"/>
      <c r="W128" s="173"/>
    </row>
    <row r="129" spans="18:23" ht="14.25" customHeight="1" x14ac:dyDescent="0.35">
      <c r="R129" s="173"/>
      <c r="T129" s="173"/>
      <c r="U129" s="173"/>
      <c r="V129" s="173"/>
      <c r="W129" s="173"/>
    </row>
    <row r="130" spans="18:23" ht="14.25" customHeight="1" x14ac:dyDescent="0.35">
      <c r="R130" s="173"/>
      <c r="T130" s="173"/>
      <c r="U130" s="173"/>
      <c r="V130" s="173"/>
      <c r="W130" s="173"/>
    </row>
    <row r="131" spans="18:23" ht="14.25" customHeight="1" x14ac:dyDescent="0.35">
      <c r="R131" s="173"/>
      <c r="T131" s="173"/>
      <c r="U131" s="173"/>
      <c r="V131" s="173"/>
      <c r="W131" s="173"/>
    </row>
    <row r="132" spans="18:23" ht="14.25" customHeight="1" x14ac:dyDescent="0.35">
      <c r="R132" s="173"/>
      <c r="T132" s="173"/>
      <c r="U132" s="173"/>
      <c r="V132" s="173"/>
      <c r="W132" s="173"/>
    </row>
    <row r="133" spans="18:23" ht="14.25" customHeight="1" x14ac:dyDescent="0.35">
      <c r="R133" s="173"/>
      <c r="T133" s="173"/>
      <c r="U133" s="173"/>
      <c r="V133" s="173"/>
      <c r="W133" s="173"/>
    </row>
    <row r="134" spans="18:23" ht="14.25" customHeight="1" x14ac:dyDescent="0.35">
      <c r="R134" s="173"/>
      <c r="T134" s="173"/>
      <c r="U134" s="173"/>
      <c r="V134" s="173"/>
      <c r="W134" s="173"/>
    </row>
    <row r="135" spans="18:23" ht="14.25" customHeight="1" x14ac:dyDescent="0.35">
      <c r="R135" s="173"/>
      <c r="T135" s="173"/>
      <c r="U135" s="173"/>
      <c r="V135" s="173"/>
      <c r="W135" s="173"/>
    </row>
    <row r="136" spans="18:23" ht="14.25" customHeight="1" x14ac:dyDescent="0.35">
      <c r="R136" s="173"/>
      <c r="T136" s="173"/>
      <c r="U136" s="173"/>
      <c r="V136" s="173"/>
      <c r="W136" s="173"/>
    </row>
    <row r="137" spans="18:23" ht="14.25" customHeight="1" x14ac:dyDescent="0.35">
      <c r="R137" s="173"/>
      <c r="T137" s="173"/>
      <c r="U137" s="173"/>
      <c r="V137" s="173"/>
      <c r="W137" s="173"/>
    </row>
    <row r="138" spans="18:23" ht="14.25" customHeight="1" x14ac:dyDescent="0.35">
      <c r="R138" s="173"/>
      <c r="T138" s="173"/>
      <c r="U138" s="173"/>
      <c r="V138" s="173"/>
      <c r="W138" s="173"/>
    </row>
    <row r="139" spans="18:23" ht="14.25" customHeight="1" x14ac:dyDescent="0.35">
      <c r="R139" s="173"/>
      <c r="T139" s="173"/>
      <c r="U139" s="173"/>
      <c r="V139" s="173"/>
      <c r="W139" s="173"/>
    </row>
    <row r="140" spans="18:23" ht="14.25" customHeight="1" x14ac:dyDescent="0.35">
      <c r="R140" s="173"/>
      <c r="T140" s="173"/>
      <c r="U140" s="173"/>
      <c r="V140" s="173"/>
      <c r="W140" s="173"/>
    </row>
    <row r="141" spans="18:23" ht="14.25" customHeight="1" x14ac:dyDescent="0.35">
      <c r="R141" s="173"/>
      <c r="T141" s="173"/>
      <c r="U141" s="173"/>
      <c r="V141" s="173"/>
      <c r="W141" s="173"/>
    </row>
    <row r="142" spans="18:23" ht="14.25" customHeight="1" x14ac:dyDescent="0.35">
      <c r="R142" s="173"/>
      <c r="T142" s="173"/>
      <c r="U142" s="173"/>
      <c r="V142" s="173"/>
      <c r="W142" s="173"/>
    </row>
    <row r="143" spans="18:23" ht="14.25" customHeight="1" x14ac:dyDescent="0.35">
      <c r="R143" s="173"/>
      <c r="T143" s="173"/>
      <c r="U143" s="173"/>
      <c r="V143" s="173"/>
      <c r="W143" s="173"/>
    </row>
    <row r="144" spans="18:23" ht="14.25" customHeight="1" x14ac:dyDescent="0.35">
      <c r="R144" s="173"/>
      <c r="T144" s="173"/>
      <c r="U144" s="173"/>
      <c r="V144" s="173"/>
      <c r="W144" s="173"/>
    </row>
    <row r="145" spans="18:23" ht="14.25" customHeight="1" x14ac:dyDescent="0.35">
      <c r="R145" s="173"/>
      <c r="T145" s="173"/>
      <c r="U145" s="173"/>
      <c r="V145" s="173"/>
      <c r="W145" s="173"/>
    </row>
    <row r="146" spans="18:23" ht="14.25" customHeight="1" x14ac:dyDescent="0.35">
      <c r="R146" s="173"/>
      <c r="T146" s="173"/>
      <c r="U146" s="173"/>
      <c r="V146" s="173"/>
      <c r="W146" s="173"/>
    </row>
    <row r="147" spans="18:23" ht="14.25" customHeight="1" x14ac:dyDescent="0.35">
      <c r="R147" s="173"/>
      <c r="T147" s="173"/>
      <c r="U147" s="173"/>
      <c r="V147" s="173"/>
      <c r="W147" s="173"/>
    </row>
    <row r="148" spans="18:23" ht="14.25" customHeight="1" x14ac:dyDescent="0.35">
      <c r="R148" s="173"/>
      <c r="T148" s="173"/>
      <c r="U148" s="173"/>
      <c r="V148" s="173"/>
      <c r="W148" s="173"/>
    </row>
    <row r="149" spans="18:23" ht="14.25" customHeight="1" x14ac:dyDescent="0.35">
      <c r="R149" s="173"/>
      <c r="T149" s="173"/>
      <c r="U149" s="173"/>
      <c r="V149" s="173"/>
      <c r="W149" s="173"/>
    </row>
    <row r="150" spans="18:23" ht="14.25" customHeight="1" x14ac:dyDescent="0.35">
      <c r="R150" s="173"/>
      <c r="T150" s="173"/>
      <c r="U150" s="173"/>
      <c r="V150" s="173"/>
      <c r="W150" s="173"/>
    </row>
    <row r="151" spans="18:23" ht="14.25" customHeight="1" x14ac:dyDescent="0.35">
      <c r="R151" s="173"/>
      <c r="T151" s="173"/>
      <c r="U151" s="173"/>
      <c r="V151" s="173"/>
      <c r="W151" s="173"/>
    </row>
    <row r="152" spans="18:23" ht="14.25" customHeight="1" x14ac:dyDescent="0.35">
      <c r="R152" s="173"/>
      <c r="T152" s="173"/>
      <c r="U152" s="173"/>
      <c r="V152" s="173"/>
      <c r="W152" s="173"/>
    </row>
    <row r="153" spans="18:23" ht="14.25" customHeight="1" x14ac:dyDescent="0.35">
      <c r="R153" s="173"/>
      <c r="T153" s="173"/>
      <c r="U153" s="173"/>
      <c r="V153" s="173"/>
      <c r="W153" s="173"/>
    </row>
    <row r="154" spans="18:23" ht="14.25" customHeight="1" x14ac:dyDescent="0.35">
      <c r="R154" s="173"/>
      <c r="T154" s="173"/>
      <c r="U154" s="173"/>
      <c r="V154" s="173"/>
      <c r="W154" s="173"/>
    </row>
    <row r="155" spans="18:23" ht="14.25" customHeight="1" x14ac:dyDescent="0.35">
      <c r="R155" s="173"/>
      <c r="T155" s="173"/>
      <c r="U155" s="173"/>
      <c r="V155" s="173"/>
      <c r="W155" s="173"/>
    </row>
    <row r="156" spans="18:23" ht="14.25" customHeight="1" x14ac:dyDescent="0.35">
      <c r="R156" s="173"/>
      <c r="T156" s="173"/>
      <c r="U156" s="173"/>
      <c r="V156" s="173"/>
      <c r="W156" s="173"/>
    </row>
    <row r="157" spans="18:23" ht="14.25" customHeight="1" x14ac:dyDescent="0.35">
      <c r="R157" s="173"/>
      <c r="T157" s="173"/>
      <c r="U157" s="173"/>
      <c r="V157" s="173"/>
      <c r="W157" s="173"/>
    </row>
    <row r="158" spans="18:23" ht="14.25" customHeight="1" x14ac:dyDescent="0.35">
      <c r="R158" s="173"/>
      <c r="T158" s="173"/>
      <c r="U158" s="173"/>
      <c r="V158" s="173"/>
      <c r="W158" s="173"/>
    </row>
    <row r="159" spans="18:23" ht="14.25" customHeight="1" x14ac:dyDescent="0.35">
      <c r="R159" s="173"/>
      <c r="T159" s="173"/>
      <c r="U159" s="173"/>
      <c r="V159" s="173"/>
      <c r="W159" s="173"/>
    </row>
    <row r="160" spans="18:23" ht="14.25" customHeight="1" x14ac:dyDescent="0.35">
      <c r="R160" s="173"/>
      <c r="T160" s="173"/>
      <c r="U160" s="173"/>
      <c r="V160" s="173"/>
      <c r="W160" s="173"/>
    </row>
    <row r="161" spans="18:23" ht="14.25" customHeight="1" x14ac:dyDescent="0.35">
      <c r="R161" s="173"/>
      <c r="T161" s="173"/>
      <c r="U161" s="173"/>
      <c r="V161" s="173"/>
      <c r="W161" s="173"/>
    </row>
    <row r="162" spans="18:23" ht="14.25" customHeight="1" x14ac:dyDescent="0.35">
      <c r="R162" s="173"/>
      <c r="T162" s="173"/>
      <c r="U162" s="173"/>
      <c r="V162" s="173"/>
      <c r="W162" s="173"/>
    </row>
    <row r="163" spans="18:23" ht="14.25" customHeight="1" x14ac:dyDescent="0.35">
      <c r="R163" s="173"/>
      <c r="T163" s="173"/>
      <c r="U163" s="173"/>
      <c r="V163" s="173"/>
      <c r="W163" s="173"/>
    </row>
    <row r="164" spans="18:23" ht="14.25" customHeight="1" x14ac:dyDescent="0.35">
      <c r="R164" s="173"/>
      <c r="T164" s="173"/>
      <c r="U164" s="173"/>
      <c r="V164" s="173"/>
      <c r="W164" s="173"/>
    </row>
    <row r="165" spans="18:23" ht="14.25" customHeight="1" x14ac:dyDescent="0.35">
      <c r="R165" s="173"/>
      <c r="T165" s="173"/>
      <c r="U165" s="173"/>
      <c r="V165" s="173"/>
      <c r="W165" s="173"/>
    </row>
    <row r="166" spans="18:23" ht="14.25" customHeight="1" x14ac:dyDescent="0.35">
      <c r="R166" s="173"/>
      <c r="T166" s="173"/>
      <c r="U166" s="173"/>
      <c r="V166" s="173"/>
      <c r="W166" s="173"/>
    </row>
    <row r="167" spans="18:23" ht="14.25" customHeight="1" x14ac:dyDescent="0.35">
      <c r="R167" s="173"/>
      <c r="T167" s="173"/>
      <c r="U167" s="173"/>
      <c r="V167" s="173"/>
      <c r="W167" s="173"/>
    </row>
    <row r="168" spans="18:23" ht="14.25" customHeight="1" x14ac:dyDescent="0.35">
      <c r="R168" s="173"/>
      <c r="T168" s="173"/>
      <c r="U168" s="173"/>
      <c r="V168" s="173"/>
      <c r="W168" s="173"/>
    </row>
    <row r="169" spans="18:23" ht="14.25" customHeight="1" x14ac:dyDescent="0.35">
      <c r="R169" s="173"/>
      <c r="T169" s="173"/>
      <c r="U169" s="173"/>
      <c r="V169" s="173"/>
      <c r="W169" s="173"/>
    </row>
    <row r="170" spans="18:23" ht="14.25" customHeight="1" x14ac:dyDescent="0.35">
      <c r="R170" s="173"/>
      <c r="T170" s="173"/>
      <c r="U170" s="173"/>
      <c r="V170" s="173"/>
      <c r="W170" s="173"/>
    </row>
    <row r="171" spans="18:23" ht="14.25" customHeight="1" x14ac:dyDescent="0.35">
      <c r="R171" s="173"/>
      <c r="T171" s="173"/>
      <c r="U171" s="173"/>
      <c r="V171" s="173"/>
      <c r="W171" s="173"/>
    </row>
    <row r="172" spans="18:23" ht="14.25" customHeight="1" x14ac:dyDescent="0.35">
      <c r="R172" s="173"/>
      <c r="T172" s="173"/>
      <c r="U172" s="173"/>
      <c r="V172" s="173"/>
      <c r="W172" s="173"/>
    </row>
    <row r="173" spans="18:23" ht="14.25" customHeight="1" x14ac:dyDescent="0.35">
      <c r="R173" s="173"/>
      <c r="T173" s="173"/>
      <c r="U173" s="173"/>
      <c r="V173" s="173"/>
      <c r="W173" s="173"/>
    </row>
    <row r="174" spans="18:23" ht="14.25" customHeight="1" x14ac:dyDescent="0.35">
      <c r="R174" s="173"/>
      <c r="T174" s="173"/>
      <c r="U174" s="173"/>
      <c r="V174" s="173"/>
      <c r="W174" s="173"/>
    </row>
    <row r="175" spans="18:23" ht="14.25" customHeight="1" x14ac:dyDescent="0.35">
      <c r="R175" s="173"/>
      <c r="T175" s="173"/>
      <c r="U175" s="173"/>
      <c r="V175" s="173"/>
      <c r="W175" s="173"/>
    </row>
    <row r="176" spans="18:23" ht="14.25" customHeight="1" x14ac:dyDescent="0.35">
      <c r="R176" s="173"/>
      <c r="T176" s="173"/>
      <c r="U176" s="173"/>
      <c r="V176" s="173"/>
      <c r="W176" s="173"/>
    </row>
    <row r="177" spans="18:23" ht="14.25" customHeight="1" x14ac:dyDescent="0.35">
      <c r="R177" s="173"/>
      <c r="T177" s="173"/>
      <c r="U177" s="173"/>
      <c r="V177" s="173"/>
      <c r="W177" s="173"/>
    </row>
    <row r="178" spans="18:23" ht="14.25" customHeight="1" x14ac:dyDescent="0.35">
      <c r="R178" s="173"/>
      <c r="T178" s="173"/>
      <c r="U178" s="173"/>
      <c r="V178" s="173"/>
      <c r="W178" s="173"/>
    </row>
    <row r="179" spans="18:23" ht="14.25" customHeight="1" x14ac:dyDescent="0.35">
      <c r="R179" s="173"/>
      <c r="T179" s="173"/>
      <c r="U179" s="173"/>
      <c r="V179" s="173"/>
      <c r="W179" s="173"/>
    </row>
    <row r="180" spans="18:23" ht="14.25" customHeight="1" x14ac:dyDescent="0.35">
      <c r="R180" s="173"/>
      <c r="T180" s="173"/>
      <c r="U180" s="173"/>
      <c r="V180" s="173"/>
      <c r="W180" s="173"/>
    </row>
    <row r="181" spans="18:23" ht="14.25" customHeight="1" x14ac:dyDescent="0.35">
      <c r="R181" s="173"/>
      <c r="T181" s="173"/>
      <c r="U181" s="173"/>
      <c r="V181" s="173"/>
      <c r="W181" s="173"/>
    </row>
    <row r="182" spans="18:23" ht="14.25" customHeight="1" x14ac:dyDescent="0.35">
      <c r="R182" s="173"/>
      <c r="T182" s="173"/>
      <c r="U182" s="173"/>
      <c r="V182" s="173"/>
      <c r="W182" s="173"/>
    </row>
    <row r="183" spans="18:23" ht="14.25" customHeight="1" x14ac:dyDescent="0.35">
      <c r="R183" s="173"/>
      <c r="T183" s="173"/>
      <c r="U183" s="173"/>
      <c r="V183" s="173"/>
      <c r="W183" s="173"/>
    </row>
    <row r="184" spans="18:23" ht="14.25" customHeight="1" x14ac:dyDescent="0.35">
      <c r="R184" s="173"/>
      <c r="T184" s="173"/>
      <c r="U184" s="173"/>
      <c r="V184" s="173"/>
      <c r="W184" s="173"/>
    </row>
    <row r="185" spans="18:23" ht="14.25" customHeight="1" x14ac:dyDescent="0.35">
      <c r="R185" s="173"/>
      <c r="T185" s="173"/>
      <c r="U185" s="173"/>
      <c r="V185" s="173"/>
      <c r="W185" s="173"/>
    </row>
    <row r="186" spans="18:23" ht="14.25" customHeight="1" x14ac:dyDescent="0.35">
      <c r="R186" s="173"/>
      <c r="T186" s="173"/>
      <c r="U186" s="173"/>
      <c r="V186" s="173"/>
      <c r="W186" s="173"/>
    </row>
    <row r="187" spans="18:23" ht="14.25" customHeight="1" x14ac:dyDescent="0.35">
      <c r="R187" s="173"/>
      <c r="T187" s="173"/>
      <c r="U187" s="173"/>
      <c r="V187" s="173"/>
      <c r="W187" s="173"/>
    </row>
    <row r="188" spans="18:23" ht="14.25" customHeight="1" x14ac:dyDescent="0.35">
      <c r="R188" s="173"/>
      <c r="T188" s="173"/>
      <c r="U188" s="173"/>
      <c r="V188" s="173"/>
      <c r="W188" s="173"/>
    </row>
    <row r="189" spans="18:23" ht="14.25" customHeight="1" x14ac:dyDescent="0.35">
      <c r="R189" s="173"/>
      <c r="T189" s="173"/>
      <c r="U189" s="173"/>
      <c r="V189" s="173"/>
      <c r="W189" s="173"/>
    </row>
    <row r="190" spans="18:23" ht="14.25" customHeight="1" x14ac:dyDescent="0.35">
      <c r="R190" s="173"/>
      <c r="T190" s="173"/>
      <c r="U190" s="173"/>
      <c r="V190" s="173"/>
      <c r="W190" s="173"/>
    </row>
    <row r="191" spans="18:23" ht="14.25" customHeight="1" x14ac:dyDescent="0.35">
      <c r="R191" s="173"/>
      <c r="T191" s="173"/>
      <c r="U191" s="173"/>
      <c r="V191" s="173"/>
      <c r="W191" s="173"/>
    </row>
    <row r="192" spans="18:23" ht="14.25" customHeight="1" x14ac:dyDescent="0.35">
      <c r="R192" s="173"/>
      <c r="T192" s="173"/>
      <c r="U192" s="173"/>
      <c r="V192" s="173"/>
      <c r="W192" s="173"/>
    </row>
    <row r="193" spans="18:23" ht="14.25" customHeight="1" x14ac:dyDescent="0.35">
      <c r="R193" s="173"/>
      <c r="T193" s="173"/>
      <c r="U193" s="173"/>
      <c r="V193" s="173"/>
      <c r="W193" s="173"/>
    </row>
    <row r="194" spans="18:23" ht="14.25" customHeight="1" x14ac:dyDescent="0.35">
      <c r="R194" s="173"/>
      <c r="T194" s="173"/>
      <c r="U194" s="173"/>
      <c r="V194" s="173"/>
      <c r="W194" s="173"/>
    </row>
    <row r="195" spans="18:23" ht="14.25" customHeight="1" x14ac:dyDescent="0.35">
      <c r="R195" s="173"/>
      <c r="T195" s="173"/>
      <c r="U195" s="173"/>
      <c r="V195" s="173"/>
      <c r="W195" s="173"/>
    </row>
    <row r="196" spans="18:23" ht="14.25" customHeight="1" x14ac:dyDescent="0.35">
      <c r="R196" s="173"/>
      <c r="T196" s="173"/>
      <c r="U196" s="173"/>
      <c r="V196" s="173"/>
      <c r="W196" s="173"/>
    </row>
    <row r="197" spans="18:23" ht="14.25" customHeight="1" x14ac:dyDescent="0.35">
      <c r="R197" s="173"/>
      <c r="T197" s="173"/>
      <c r="U197" s="173"/>
      <c r="V197" s="173"/>
      <c r="W197" s="173"/>
    </row>
    <row r="198" spans="18:23" ht="14.25" customHeight="1" x14ac:dyDescent="0.35">
      <c r="R198" s="173"/>
      <c r="T198" s="173"/>
      <c r="U198" s="173"/>
      <c r="V198" s="173"/>
      <c r="W198" s="173"/>
    </row>
    <row r="199" spans="18:23" ht="14.25" customHeight="1" x14ac:dyDescent="0.35">
      <c r="R199" s="173"/>
      <c r="T199" s="173"/>
      <c r="U199" s="173"/>
      <c r="V199" s="173"/>
      <c r="W199" s="173"/>
    </row>
    <row r="200" spans="18:23" ht="14.25" customHeight="1" x14ac:dyDescent="0.35">
      <c r="R200" s="173"/>
      <c r="T200" s="173"/>
      <c r="U200" s="173"/>
      <c r="V200" s="173"/>
      <c r="W200" s="173"/>
    </row>
    <row r="201" spans="18:23" ht="14.25" customHeight="1" x14ac:dyDescent="0.35">
      <c r="R201" s="173"/>
      <c r="T201" s="173"/>
      <c r="U201" s="173"/>
      <c r="V201" s="173"/>
      <c r="W201" s="173"/>
    </row>
    <row r="202" spans="18:23" ht="14.25" customHeight="1" x14ac:dyDescent="0.35">
      <c r="R202" s="173"/>
      <c r="T202" s="173"/>
      <c r="U202" s="173"/>
      <c r="V202" s="173"/>
      <c r="W202" s="173"/>
    </row>
    <row r="203" spans="18:23" ht="14.25" customHeight="1" x14ac:dyDescent="0.35">
      <c r="R203" s="173"/>
      <c r="T203" s="173"/>
      <c r="U203" s="173"/>
      <c r="V203" s="173"/>
      <c r="W203" s="173"/>
    </row>
    <row r="204" spans="18:23" ht="14.25" customHeight="1" x14ac:dyDescent="0.35">
      <c r="R204" s="173"/>
      <c r="T204" s="173"/>
      <c r="U204" s="173"/>
      <c r="V204" s="173"/>
      <c r="W204" s="173"/>
    </row>
    <row r="205" spans="18:23" ht="14.25" customHeight="1" x14ac:dyDescent="0.35">
      <c r="R205" s="173"/>
      <c r="T205" s="173"/>
      <c r="U205" s="173"/>
      <c r="V205" s="173"/>
      <c r="W205" s="173"/>
    </row>
    <row r="206" spans="18:23" ht="14.25" customHeight="1" x14ac:dyDescent="0.35">
      <c r="R206" s="173"/>
      <c r="T206" s="173"/>
      <c r="U206" s="173"/>
      <c r="V206" s="173"/>
      <c r="W206" s="173"/>
    </row>
    <row r="207" spans="18:23" ht="14.25" customHeight="1" x14ac:dyDescent="0.35">
      <c r="R207" s="173"/>
      <c r="T207" s="173"/>
      <c r="U207" s="173"/>
      <c r="V207" s="173"/>
      <c r="W207" s="173"/>
    </row>
    <row r="208" spans="18:23" ht="14.25" customHeight="1" x14ac:dyDescent="0.35">
      <c r="R208" s="173"/>
      <c r="T208" s="173"/>
      <c r="U208" s="173"/>
      <c r="V208" s="173"/>
      <c r="W208" s="173"/>
    </row>
    <row r="209" spans="18:23" ht="14.25" customHeight="1" x14ac:dyDescent="0.35">
      <c r="R209" s="173"/>
      <c r="T209" s="173"/>
      <c r="U209" s="173"/>
      <c r="V209" s="173"/>
      <c r="W209" s="173"/>
    </row>
    <row r="210" spans="18:23" ht="14.25" customHeight="1" x14ac:dyDescent="0.35">
      <c r="R210" s="173"/>
      <c r="T210" s="173"/>
      <c r="U210" s="173"/>
      <c r="V210" s="173"/>
      <c r="W210" s="173"/>
    </row>
    <row r="211" spans="18:23" ht="14.25" customHeight="1" x14ac:dyDescent="0.35">
      <c r="R211" s="173"/>
      <c r="T211" s="173"/>
      <c r="U211" s="173"/>
      <c r="V211" s="173"/>
      <c r="W211" s="173"/>
    </row>
    <row r="212" spans="18:23" ht="14.25" customHeight="1" x14ac:dyDescent="0.35">
      <c r="R212" s="173"/>
      <c r="T212" s="173"/>
      <c r="U212" s="173"/>
      <c r="V212" s="173"/>
      <c r="W212" s="173"/>
    </row>
    <row r="213" spans="18:23" ht="14.25" customHeight="1" x14ac:dyDescent="0.35">
      <c r="R213" s="173"/>
      <c r="T213" s="173"/>
      <c r="U213" s="173"/>
      <c r="V213" s="173"/>
      <c r="W213" s="173"/>
    </row>
    <row r="214" spans="18:23" ht="14.25" customHeight="1" x14ac:dyDescent="0.35">
      <c r="R214" s="173"/>
      <c r="T214" s="173"/>
      <c r="U214" s="173"/>
      <c r="V214" s="173"/>
      <c r="W214" s="173"/>
    </row>
    <row r="215" spans="18:23" ht="14.25" customHeight="1" x14ac:dyDescent="0.35">
      <c r="R215" s="173"/>
      <c r="T215" s="173"/>
      <c r="U215" s="173"/>
      <c r="V215" s="173"/>
      <c r="W215" s="173"/>
    </row>
    <row r="216" spans="18:23" ht="14.25" customHeight="1" x14ac:dyDescent="0.35">
      <c r="R216" s="173"/>
      <c r="T216" s="173"/>
      <c r="U216" s="173"/>
      <c r="V216" s="173"/>
      <c r="W216" s="173"/>
    </row>
    <row r="217" spans="18:23" ht="14.25" customHeight="1" x14ac:dyDescent="0.35">
      <c r="R217" s="173"/>
      <c r="T217" s="173"/>
      <c r="U217" s="173"/>
      <c r="V217" s="173"/>
      <c r="W217" s="173"/>
    </row>
    <row r="218" spans="18:23" ht="14.25" customHeight="1" x14ac:dyDescent="0.35">
      <c r="R218" s="173"/>
      <c r="T218" s="173"/>
      <c r="U218" s="173"/>
      <c r="V218" s="173"/>
      <c r="W218" s="173"/>
    </row>
    <row r="219" spans="18:23" ht="14.25" customHeight="1" x14ac:dyDescent="0.35">
      <c r="R219" s="173"/>
      <c r="T219" s="173"/>
      <c r="U219" s="173"/>
      <c r="V219" s="173"/>
      <c r="W219" s="173"/>
    </row>
    <row r="220" spans="18:23" ht="14.25" customHeight="1" x14ac:dyDescent="0.35">
      <c r="R220" s="173"/>
      <c r="T220" s="173"/>
      <c r="U220" s="173"/>
      <c r="V220" s="173"/>
      <c r="W220" s="173"/>
    </row>
    <row r="221" spans="18:23" ht="14.25" customHeight="1" x14ac:dyDescent="0.35">
      <c r="R221" s="173"/>
      <c r="T221" s="173"/>
      <c r="U221" s="173"/>
      <c r="V221" s="173"/>
      <c r="W221" s="173"/>
    </row>
    <row r="222" spans="18:23" ht="14.25" customHeight="1" x14ac:dyDescent="0.35">
      <c r="R222" s="173"/>
      <c r="T222" s="173"/>
      <c r="U222" s="173"/>
      <c r="V222" s="173"/>
      <c r="W222" s="173"/>
    </row>
    <row r="223" spans="18:23" ht="14.25" customHeight="1" x14ac:dyDescent="0.35">
      <c r="R223" s="173"/>
      <c r="T223" s="173"/>
      <c r="U223" s="173"/>
      <c r="V223" s="173"/>
      <c r="W223" s="173"/>
    </row>
    <row r="224" spans="18:23" ht="14.25" customHeight="1" x14ac:dyDescent="0.35">
      <c r="R224" s="173"/>
      <c r="T224" s="173"/>
      <c r="U224" s="173"/>
      <c r="V224" s="173"/>
      <c r="W224" s="173"/>
    </row>
    <row r="225" spans="18:23" ht="14.25" customHeight="1" x14ac:dyDescent="0.35">
      <c r="R225" s="173"/>
      <c r="T225" s="173"/>
      <c r="U225" s="173"/>
      <c r="V225" s="173"/>
      <c r="W225" s="173"/>
    </row>
    <row r="226" spans="18:23" ht="14.25" customHeight="1" x14ac:dyDescent="0.35">
      <c r="R226" s="173"/>
      <c r="T226" s="173"/>
      <c r="U226" s="173"/>
      <c r="V226" s="173"/>
      <c r="W226" s="173"/>
    </row>
    <row r="227" spans="18:23" ht="14.25" customHeight="1" x14ac:dyDescent="0.35">
      <c r="R227" s="173"/>
      <c r="T227" s="173"/>
      <c r="U227" s="173"/>
      <c r="V227" s="173"/>
      <c r="W227" s="173"/>
    </row>
    <row r="228" spans="18:23" ht="14.25" customHeight="1" x14ac:dyDescent="0.35">
      <c r="R228" s="173"/>
      <c r="T228" s="173"/>
      <c r="U228" s="173"/>
      <c r="V228" s="173"/>
      <c r="W228" s="173"/>
    </row>
    <row r="229" spans="18:23" ht="14.25" customHeight="1" x14ac:dyDescent="0.35">
      <c r="R229" s="173"/>
      <c r="T229" s="173"/>
      <c r="U229" s="173"/>
      <c r="V229" s="173"/>
      <c r="W229" s="173"/>
    </row>
    <row r="230" spans="18:23" ht="14.25" customHeight="1" x14ac:dyDescent="0.35">
      <c r="R230" s="173"/>
      <c r="T230" s="173"/>
      <c r="U230" s="173"/>
      <c r="V230" s="173"/>
      <c r="W230" s="173"/>
    </row>
    <row r="231" spans="18:23" ht="14.25" customHeight="1" x14ac:dyDescent="0.35">
      <c r="R231" s="173"/>
      <c r="T231" s="173"/>
      <c r="U231" s="173"/>
      <c r="V231" s="173"/>
      <c r="W231" s="173"/>
    </row>
    <row r="232" spans="18:23" ht="14.25" customHeight="1" x14ac:dyDescent="0.35">
      <c r="R232" s="173"/>
      <c r="T232" s="173"/>
      <c r="U232" s="173"/>
      <c r="V232" s="173"/>
      <c r="W232" s="173"/>
    </row>
    <row r="233" spans="18:23" ht="14.25" customHeight="1" x14ac:dyDescent="0.35">
      <c r="R233" s="173"/>
      <c r="T233" s="173"/>
      <c r="U233" s="173"/>
      <c r="V233" s="173"/>
      <c r="W233" s="173"/>
    </row>
    <row r="234" spans="18:23" ht="14.25" customHeight="1" x14ac:dyDescent="0.35">
      <c r="R234" s="173"/>
      <c r="T234" s="173"/>
      <c r="U234" s="173"/>
      <c r="V234" s="173"/>
      <c r="W234" s="173"/>
    </row>
    <row r="235" spans="18:23" ht="14.25" customHeight="1" x14ac:dyDescent="0.35">
      <c r="R235" s="173"/>
      <c r="T235" s="173"/>
      <c r="U235" s="173"/>
      <c r="V235" s="173"/>
      <c r="W235" s="173"/>
    </row>
    <row r="236" spans="18:23" ht="14.25" customHeight="1" x14ac:dyDescent="0.35">
      <c r="R236" s="173"/>
      <c r="T236" s="173"/>
      <c r="U236" s="173"/>
      <c r="V236" s="173"/>
      <c r="W236" s="173"/>
    </row>
    <row r="237" spans="18:23" ht="14.25" customHeight="1" x14ac:dyDescent="0.35">
      <c r="R237" s="173"/>
      <c r="T237" s="173"/>
      <c r="U237" s="173"/>
      <c r="V237" s="173"/>
      <c r="W237" s="173"/>
    </row>
    <row r="238" spans="18:23" ht="14.25" customHeight="1" x14ac:dyDescent="0.35">
      <c r="R238" s="173"/>
      <c r="T238" s="173"/>
      <c r="U238" s="173"/>
      <c r="V238" s="173"/>
      <c r="W238" s="173"/>
    </row>
    <row r="239" spans="18:23" ht="14.25" customHeight="1" x14ac:dyDescent="0.35">
      <c r="R239" s="173"/>
      <c r="T239" s="173"/>
      <c r="U239" s="173"/>
      <c r="V239" s="173"/>
      <c r="W239" s="173"/>
    </row>
    <row r="240" spans="18:23" ht="14.25" customHeight="1" x14ac:dyDescent="0.35">
      <c r="R240" s="173"/>
      <c r="T240" s="173"/>
      <c r="U240" s="173"/>
      <c r="V240" s="173"/>
      <c r="W240" s="173"/>
    </row>
    <row r="241" spans="18:23" ht="14.25" customHeight="1" x14ac:dyDescent="0.35">
      <c r="R241" s="173"/>
      <c r="T241" s="173"/>
      <c r="U241" s="173"/>
      <c r="V241" s="173"/>
      <c r="W241" s="173"/>
    </row>
    <row r="242" spans="18:23" ht="14.25" customHeight="1" x14ac:dyDescent="0.35">
      <c r="R242" s="173"/>
      <c r="T242" s="173"/>
      <c r="U242" s="173"/>
      <c r="V242" s="173"/>
      <c r="W242" s="173"/>
    </row>
    <row r="243" spans="18:23" ht="14.25" customHeight="1" x14ac:dyDescent="0.35">
      <c r="R243" s="173"/>
      <c r="T243" s="173"/>
      <c r="U243" s="173"/>
      <c r="V243" s="173"/>
      <c r="W243" s="173"/>
    </row>
    <row r="244" spans="18:23" ht="14.25" customHeight="1" x14ac:dyDescent="0.35">
      <c r="R244" s="173"/>
      <c r="T244" s="173"/>
      <c r="U244" s="173"/>
      <c r="V244" s="173"/>
      <c r="W244" s="173"/>
    </row>
    <row r="245" spans="18:23" ht="14.25" customHeight="1" x14ac:dyDescent="0.35">
      <c r="R245" s="173"/>
      <c r="T245" s="173"/>
      <c r="U245" s="173"/>
      <c r="V245" s="173"/>
      <c r="W245" s="173"/>
    </row>
    <row r="246" spans="18:23" ht="14.25" customHeight="1" x14ac:dyDescent="0.35">
      <c r="R246" s="173"/>
      <c r="T246" s="173"/>
      <c r="U246" s="173"/>
      <c r="V246" s="173"/>
      <c r="W246" s="173"/>
    </row>
    <row r="247" spans="18:23" ht="14.25" customHeight="1" x14ac:dyDescent="0.35">
      <c r="R247" s="173"/>
      <c r="T247" s="173"/>
      <c r="U247" s="173"/>
      <c r="V247" s="173"/>
      <c r="W247" s="173"/>
    </row>
    <row r="248" spans="18:23" ht="14.25" customHeight="1" x14ac:dyDescent="0.35">
      <c r="R248" s="173"/>
      <c r="T248" s="173"/>
      <c r="U248" s="173"/>
      <c r="V248" s="173"/>
      <c r="W248" s="173"/>
    </row>
    <row r="249" spans="18:23" ht="14.25" customHeight="1" x14ac:dyDescent="0.35">
      <c r="R249" s="173"/>
      <c r="T249" s="173"/>
      <c r="U249" s="173"/>
      <c r="V249" s="173"/>
      <c r="W249" s="173"/>
    </row>
    <row r="250" spans="18:23" ht="14.25" customHeight="1" x14ac:dyDescent="0.35">
      <c r="R250" s="173"/>
      <c r="T250" s="173"/>
      <c r="U250" s="173"/>
      <c r="V250" s="173"/>
      <c r="W250" s="173"/>
    </row>
    <row r="251" spans="18:23" ht="14.25" customHeight="1" x14ac:dyDescent="0.35">
      <c r="R251" s="173"/>
      <c r="T251" s="173"/>
      <c r="U251" s="173"/>
      <c r="V251" s="173"/>
      <c r="W251" s="173"/>
    </row>
    <row r="252" spans="18:23" ht="14.25" customHeight="1" x14ac:dyDescent="0.35">
      <c r="R252" s="173"/>
      <c r="T252" s="173"/>
      <c r="U252" s="173"/>
      <c r="V252" s="173"/>
      <c r="W252" s="173"/>
    </row>
    <row r="253" spans="18:23" ht="14.25" customHeight="1" x14ac:dyDescent="0.35">
      <c r="R253" s="173"/>
      <c r="T253" s="173"/>
      <c r="U253" s="173"/>
      <c r="V253" s="173"/>
      <c r="W253" s="173"/>
    </row>
    <row r="254" spans="18:23" ht="14.25" customHeight="1" x14ac:dyDescent="0.35">
      <c r="R254" s="173"/>
      <c r="T254" s="173"/>
      <c r="U254" s="173"/>
      <c r="V254" s="173"/>
      <c r="W254" s="173"/>
    </row>
    <row r="255" spans="18:23" ht="14.25" customHeight="1" x14ac:dyDescent="0.35">
      <c r="R255" s="173"/>
      <c r="T255" s="173"/>
      <c r="U255" s="173"/>
      <c r="V255" s="173"/>
      <c r="W255" s="173"/>
    </row>
    <row r="256" spans="18:23" ht="14.25" customHeight="1" x14ac:dyDescent="0.35">
      <c r="R256" s="173"/>
      <c r="T256" s="173"/>
      <c r="U256" s="173"/>
      <c r="V256" s="173"/>
      <c r="W256" s="173"/>
    </row>
    <row r="257" spans="18:23" ht="14.25" customHeight="1" x14ac:dyDescent="0.35">
      <c r="R257" s="173"/>
      <c r="T257" s="173"/>
      <c r="U257" s="173"/>
      <c r="V257" s="173"/>
      <c r="W257" s="173"/>
    </row>
    <row r="258" spans="18:23" ht="14.25" customHeight="1" x14ac:dyDescent="0.35">
      <c r="R258" s="173"/>
      <c r="T258" s="173"/>
      <c r="U258" s="173"/>
      <c r="V258" s="173"/>
      <c r="W258" s="173"/>
    </row>
    <row r="259" spans="18:23" ht="14.25" customHeight="1" x14ac:dyDescent="0.35">
      <c r="R259" s="173"/>
      <c r="T259" s="173"/>
      <c r="U259" s="173"/>
      <c r="V259" s="173"/>
      <c r="W259" s="173"/>
    </row>
    <row r="260" spans="18:23" ht="14.25" customHeight="1" x14ac:dyDescent="0.35">
      <c r="R260" s="173"/>
      <c r="T260" s="173"/>
      <c r="U260" s="173"/>
      <c r="V260" s="173"/>
      <c r="W260" s="173"/>
    </row>
    <row r="261" spans="18:23" ht="14.25" customHeight="1" x14ac:dyDescent="0.35">
      <c r="R261" s="173"/>
      <c r="T261" s="173"/>
      <c r="U261" s="173"/>
      <c r="V261" s="173"/>
      <c r="W261" s="173"/>
    </row>
    <row r="262" spans="18:23" ht="14.25" customHeight="1" x14ac:dyDescent="0.35">
      <c r="R262" s="173"/>
      <c r="T262" s="173"/>
      <c r="U262" s="173"/>
      <c r="V262" s="173"/>
      <c r="W262" s="173"/>
    </row>
    <row r="263" spans="18:23" ht="14.25" customHeight="1" x14ac:dyDescent="0.35">
      <c r="R263" s="173"/>
      <c r="T263" s="173"/>
      <c r="U263" s="173"/>
      <c r="V263" s="173"/>
      <c r="W263" s="173"/>
    </row>
    <row r="264" spans="18:23" ht="14.25" customHeight="1" x14ac:dyDescent="0.35">
      <c r="R264" s="173"/>
      <c r="T264" s="173"/>
      <c r="U264" s="173"/>
      <c r="V264" s="173"/>
      <c r="W264" s="173"/>
    </row>
    <row r="265" spans="18:23" ht="14.25" customHeight="1" x14ac:dyDescent="0.35">
      <c r="R265" s="173"/>
      <c r="T265" s="173"/>
      <c r="U265" s="173"/>
      <c r="V265" s="173"/>
      <c r="W265" s="173"/>
    </row>
    <row r="266" spans="18:23" ht="14.25" customHeight="1" x14ac:dyDescent="0.35">
      <c r="R266" s="173"/>
      <c r="T266" s="173"/>
      <c r="U266" s="173"/>
      <c r="V266" s="173"/>
      <c r="W266" s="173"/>
    </row>
    <row r="267" spans="18:23" ht="14.25" customHeight="1" x14ac:dyDescent="0.35">
      <c r="R267" s="173"/>
      <c r="T267" s="173"/>
      <c r="U267" s="173"/>
      <c r="V267" s="173"/>
      <c r="W267" s="173"/>
    </row>
    <row r="268" spans="18:23" ht="14.25" customHeight="1" x14ac:dyDescent="0.35">
      <c r="R268" s="173"/>
      <c r="T268" s="173"/>
      <c r="U268" s="173"/>
      <c r="V268" s="173"/>
      <c r="W268" s="173"/>
    </row>
    <row r="269" spans="18:23" ht="14.25" customHeight="1" x14ac:dyDescent="0.35">
      <c r="R269" s="173"/>
      <c r="T269" s="173"/>
      <c r="U269" s="173"/>
      <c r="V269" s="173"/>
      <c r="W269" s="173"/>
    </row>
    <row r="270" spans="18:23" ht="14.25" customHeight="1" x14ac:dyDescent="0.35">
      <c r="R270" s="173"/>
      <c r="T270" s="173"/>
      <c r="U270" s="173"/>
      <c r="V270" s="173"/>
      <c r="W270" s="173"/>
    </row>
    <row r="271" spans="18:23" ht="14.25" customHeight="1" x14ac:dyDescent="0.35">
      <c r="R271" s="173"/>
      <c r="T271" s="173"/>
      <c r="U271" s="173"/>
      <c r="V271" s="173"/>
      <c r="W271" s="173"/>
    </row>
    <row r="272" spans="18:23" ht="14.25" customHeight="1" x14ac:dyDescent="0.35">
      <c r="R272" s="173"/>
      <c r="T272" s="173"/>
      <c r="U272" s="173"/>
      <c r="V272" s="173"/>
      <c r="W272" s="173"/>
    </row>
    <row r="273" spans="18:23" ht="14.25" customHeight="1" x14ac:dyDescent="0.35">
      <c r="R273" s="173"/>
      <c r="T273" s="173"/>
      <c r="U273" s="173"/>
      <c r="V273" s="173"/>
      <c r="W273" s="173"/>
    </row>
    <row r="274" spans="18:23" ht="14.25" customHeight="1" x14ac:dyDescent="0.35">
      <c r="R274" s="173"/>
      <c r="T274" s="173"/>
      <c r="U274" s="173"/>
      <c r="V274" s="173"/>
      <c r="W274" s="173"/>
    </row>
    <row r="275" spans="18:23" ht="14.25" customHeight="1" x14ac:dyDescent="0.35">
      <c r="R275" s="173"/>
      <c r="T275" s="173"/>
      <c r="U275" s="173"/>
      <c r="V275" s="173"/>
      <c r="W275" s="173"/>
    </row>
    <row r="276" spans="18:23" ht="14.25" customHeight="1" x14ac:dyDescent="0.35">
      <c r="R276" s="173"/>
      <c r="T276" s="173"/>
      <c r="U276" s="173"/>
      <c r="V276" s="173"/>
      <c r="W276" s="173"/>
    </row>
    <row r="277" spans="18:23" ht="14.25" customHeight="1" x14ac:dyDescent="0.35">
      <c r="R277" s="173"/>
      <c r="T277" s="173"/>
      <c r="U277" s="173"/>
      <c r="V277" s="173"/>
      <c r="W277" s="173"/>
    </row>
    <row r="278" spans="18:23" ht="14.25" customHeight="1" x14ac:dyDescent="0.35">
      <c r="R278" s="173"/>
      <c r="T278" s="173"/>
      <c r="U278" s="173"/>
      <c r="V278" s="173"/>
      <c r="W278" s="173"/>
    </row>
    <row r="279" spans="18:23" ht="14.25" customHeight="1" x14ac:dyDescent="0.35">
      <c r="R279" s="173"/>
      <c r="T279" s="173"/>
      <c r="U279" s="173"/>
      <c r="V279" s="173"/>
      <c r="W279" s="173"/>
    </row>
    <row r="280" spans="18:23" ht="14.25" customHeight="1" x14ac:dyDescent="0.35">
      <c r="R280" s="173"/>
      <c r="T280" s="173"/>
      <c r="U280" s="173"/>
      <c r="V280" s="173"/>
      <c r="W280" s="173"/>
    </row>
    <row r="281" spans="18:23" ht="14.25" customHeight="1" x14ac:dyDescent="0.35">
      <c r="R281" s="173"/>
      <c r="T281" s="173"/>
      <c r="U281" s="173"/>
      <c r="V281" s="173"/>
      <c r="W281" s="173"/>
    </row>
    <row r="282" spans="18:23" ht="14.25" customHeight="1" x14ac:dyDescent="0.35">
      <c r="R282" s="173"/>
      <c r="T282" s="173"/>
      <c r="U282" s="173"/>
      <c r="V282" s="173"/>
      <c r="W282" s="173"/>
    </row>
    <row r="283" spans="18:23" ht="14.25" customHeight="1" x14ac:dyDescent="0.35">
      <c r="R283" s="173"/>
      <c r="T283" s="173"/>
      <c r="U283" s="173"/>
      <c r="V283" s="173"/>
      <c r="W283" s="173"/>
    </row>
    <row r="284" spans="18:23" ht="14.25" customHeight="1" x14ac:dyDescent="0.35">
      <c r="R284" s="173"/>
      <c r="T284" s="173"/>
      <c r="U284" s="173"/>
      <c r="V284" s="173"/>
      <c r="W284" s="173"/>
    </row>
    <row r="285" spans="18:23" ht="14.25" customHeight="1" x14ac:dyDescent="0.35">
      <c r="R285" s="173"/>
      <c r="T285" s="173"/>
      <c r="U285" s="173"/>
      <c r="V285" s="173"/>
      <c r="W285" s="173"/>
    </row>
    <row r="286" spans="18:23" ht="14.25" customHeight="1" x14ac:dyDescent="0.35">
      <c r="R286" s="173"/>
      <c r="T286" s="173"/>
      <c r="U286" s="173"/>
      <c r="V286" s="173"/>
      <c r="W286" s="173"/>
    </row>
    <row r="287" spans="18:23" ht="14.25" customHeight="1" x14ac:dyDescent="0.35">
      <c r="R287" s="173"/>
      <c r="T287" s="173"/>
      <c r="U287" s="173"/>
      <c r="V287" s="173"/>
      <c r="W287" s="173"/>
    </row>
    <row r="288" spans="18:23" ht="14.25" customHeight="1" x14ac:dyDescent="0.35">
      <c r="R288" s="173"/>
      <c r="T288" s="173"/>
      <c r="U288" s="173"/>
      <c r="V288" s="173"/>
      <c r="W288" s="173"/>
    </row>
    <row r="289" spans="18:23" ht="14.25" customHeight="1" x14ac:dyDescent="0.35">
      <c r="R289" s="173"/>
      <c r="T289" s="173"/>
      <c r="U289" s="173"/>
      <c r="V289" s="173"/>
      <c r="W289" s="173"/>
    </row>
    <row r="290" spans="18:23" ht="14.25" customHeight="1" x14ac:dyDescent="0.35">
      <c r="R290" s="173"/>
      <c r="T290" s="173"/>
      <c r="U290" s="173"/>
      <c r="V290" s="173"/>
      <c r="W290" s="173"/>
    </row>
    <row r="291" spans="18:23" ht="14.25" customHeight="1" x14ac:dyDescent="0.35">
      <c r="R291" s="173"/>
      <c r="T291" s="173"/>
      <c r="U291" s="173"/>
      <c r="V291" s="173"/>
      <c r="W291" s="173"/>
    </row>
    <row r="292" spans="18:23" ht="14.25" customHeight="1" x14ac:dyDescent="0.35">
      <c r="R292" s="173"/>
      <c r="T292" s="173"/>
      <c r="U292" s="173"/>
      <c r="V292" s="173"/>
      <c r="W292" s="173"/>
    </row>
    <row r="293" spans="18:23" ht="14.25" customHeight="1" x14ac:dyDescent="0.35">
      <c r="R293" s="173"/>
      <c r="T293" s="173"/>
      <c r="U293" s="173"/>
      <c r="V293" s="173"/>
      <c r="W293" s="173"/>
    </row>
    <row r="294" spans="18:23" ht="14.25" customHeight="1" x14ac:dyDescent="0.35">
      <c r="R294" s="173"/>
      <c r="T294" s="173"/>
      <c r="U294" s="173"/>
      <c r="V294" s="173"/>
      <c r="W294" s="173"/>
    </row>
    <row r="295" spans="18:23" ht="14.25" customHeight="1" x14ac:dyDescent="0.35">
      <c r="R295" s="173"/>
      <c r="T295" s="173"/>
      <c r="U295" s="173"/>
      <c r="V295" s="173"/>
      <c r="W295" s="173"/>
    </row>
    <row r="296" spans="18:23" ht="14.25" customHeight="1" x14ac:dyDescent="0.35">
      <c r="R296" s="173"/>
      <c r="T296" s="173"/>
      <c r="U296" s="173"/>
      <c r="V296" s="173"/>
      <c r="W296" s="173"/>
    </row>
    <row r="297" spans="18:23" ht="14.25" customHeight="1" x14ac:dyDescent="0.35">
      <c r="R297" s="173"/>
      <c r="T297" s="173"/>
      <c r="U297" s="173"/>
      <c r="V297" s="173"/>
      <c r="W297" s="173"/>
    </row>
    <row r="298" spans="18:23" ht="14.25" customHeight="1" x14ac:dyDescent="0.35">
      <c r="R298" s="173"/>
      <c r="T298" s="173"/>
      <c r="U298" s="173"/>
      <c r="V298" s="173"/>
      <c r="W298" s="173"/>
    </row>
    <row r="299" spans="18:23" ht="14.25" customHeight="1" x14ac:dyDescent="0.35">
      <c r="R299" s="173"/>
      <c r="T299" s="173"/>
      <c r="U299" s="173"/>
      <c r="V299" s="173"/>
      <c r="W299" s="173"/>
    </row>
    <row r="300" spans="18:23" ht="14.25" customHeight="1" x14ac:dyDescent="0.35">
      <c r="R300" s="173"/>
      <c r="T300" s="173"/>
      <c r="U300" s="173"/>
      <c r="V300" s="173"/>
      <c r="W300" s="173"/>
    </row>
    <row r="301" spans="18:23" ht="14.25" customHeight="1" x14ac:dyDescent="0.35">
      <c r="R301" s="173"/>
      <c r="T301" s="173"/>
      <c r="U301" s="173"/>
      <c r="V301" s="173"/>
      <c r="W301" s="173"/>
    </row>
    <row r="302" spans="18:23" ht="14.25" customHeight="1" x14ac:dyDescent="0.35">
      <c r="R302" s="173"/>
      <c r="T302" s="173"/>
      <c r="U302" s="173"/>
      <c r="V302" s="173"/>
      <c r="W302" s="173"/>
    </row>
    <row r="303" spans="18:23" ht="14.25" customHeight="1" x14ac:dyDescent="0.35">
      <c r="R303" s="173"/>
      <c r="T303" s="173"/>
      <c r="U303" s="173"/>
      <c r="V303" s="173"/>
      <c r="W303" s="173"/>
    </row>
    <row r="304" spans="18:23" ht="14.25" customHeight="1" x14ac:dyDescent="0.35">
      <c r="R304" s="173"/>
      <c r="T304" s="173"/>
      <c r="U304" s="173"/>
      <c r="V304" s="173"/>
      <c r="W304" s="173"/>
    </row>
    <row r="305" spans="18:23" ht="14.25" customHeight="1" x14ac:dyDescent="0.35">
      <c r="R305" s="173"/>
      <c r="T305" s="173"/>
      <c r="U305" s="173"/>
      <c r="V305" s="173"/>
      <c r="W305" s="173"/>
    </row>
    <row r="306" spans="18:23" ht="14.25" customHeight="1" x14ac:dyDescent="0.35">
      <c r="R306" s="173"/>
      <c r="T306" s="173"/>
      <c r="U306" s="173"/>
      <c r="V306" s="173"/>
      <c r="W306" s="173"/>
    </row>
    <row r="307" spans="18:23" ht="14.25" customHeight="1" x14ac:dyDescent="0.35">
      <c r="R307" s="173"/>
      <c r="T307" s="173"/>
      <c r="U307" s="173"/>
      <c r="V307" s="173"/>
      <c r="W307" s="173"/>
    </row>
    <row r="308" spans="18:23" ht="14.25" customHeight="1" x14ac:dyDescent="0.35">
      <c r="R308" s="173"/>
      <c r="T308" s="173"/>
      <c r="U308" s="173"/>
      <c r="V308" s="173"/>
      <c r="W308" s="173"/>
    </row>
    <row r="309" spans="18:23" ht="14.25" customHeight="1" x14ac:dyDescent="0.35">
      <c r="R309" s="173"/>
      <c r="T309" s="173"/>
      <c r="U309" s="173"/>
      <c r="V309" s="173"/>
      <c r="W309" s="173"/>
    </row>
    <row r="310" spans="18:23" ht="14.25" customHeight="1" x14ac:dyDescent="0.35">
      <c r="R310" s="173"/>
      <c r="T310" s="173"/>
      <c r="U310" s="173"/>
      <c r="V310" s="173"/>
      <c r="W310" s="173"/>
    </row>
    <row r="311" spans="18:23" ht="14.25" customHeight="1" x14ac:dyDescent="0.35">
      <c r="R311" s="173"/>
      <c r="T311" s="173"/>
      <c r="U311" s="173"/>
      <c r="V311" s="173"/>
      <c r="W311" s="173"/>
    </row>
    <row r="312" spans="18:23" ht="14.25" customHeight="1" x14ac:dyDescent="0.35">
      <c r="R312" s="173"/>
      <c r="T312" s="173"/>
      <c r="U312" s="173"/>
      <c r="V312" s="173"/>
      <c r="W312" s="173"/>
    </row>
    <row r="313" spans="18:23" ht="14.25" customHeight="1" x14ac:dyDescent="0.35">
      <c r="R313" s="173"/>
      <c r="T313" s="173"/>
      <c r="U313" s="173"/>
      <c r="V313" s="173"/>
      <c r="W313" s="173"/>
    </row>
    <row r="314" spans="18:23" ht="14.25" customHeight="1" x14ac:dyDescent="0.35">
      <c r="R314" s="173"/>
      <c r="T314" s="173"/>
      <c r="U314" s="173"/>
      <c r="V314" s="173"/>
      <c r="W314" s="173"/>
    </row>
    <row r="315" spans="18:23" ht="14.25" customHeight="1" x14ac:dyDescent="0.35">
      <c r="R315" s="173"/>
      <c r="T315" s="173"/>
      <c r="U315" s="173"/>
      <c r="V315" s="173"/>
      <c r="W315" s="173"/>
    </row>
    <row r="316" spans="18:23" ht="14.25" customHeight="1" x14ac:dyDescent="0.35">
      <c r="R316" s="173"/>
      <c r="T316" s="173"/>
      <c r="U316" s="173"/>
      <c r="V316" s="173"/>
      <c r="W316" s="173"/>
    </row>
    <row r="317" spans="18:23" ht="14.25" customHeight="1" x14ac:dyDescent="0.35">
      <c r="R317" s="173"/>
      <c r="T317" s="173"/>
      <c r="U317" s="173"/>
      <c r="V317" s="173"/>
      <c r="W317" s="173"/>
    </row>
    <row r="318" spans="18:23" ht="14.25" customHeight="1" x14ac:dyDescent="0.35">
      <c r="R318" s="173"/>
      <c r="T318" s="173"/>
      <c r="U318" s="173"/>
      <c r="V318" s="173"/>
      <c r="W318" s="173"/>
    </row>
    <row r="319" spans="18:23" ht="14.25" customHeight="1" x14ac:dyDescent="0.35">
      <c r="R319" s="173"/>
      <c r="T319" s="173"/>
      <c r="U319" s="173"/>
      <c r="V319" s="173"/>
      <c r="W319" s="173"/>
    </row>
    <row r="320" spans="18:23" ht="14.25" customHeight="1" x14ac:dyDescent="0.35">
      <c r="R320" s="173"/>
      <c r="T320" s="173"/>
      <c r="U320" s="173"/>
      <c r="V320" s="173"/>
      <c r="W320" s="173"/>
    </row>
    <row r="321" spans="18:23" ht="14.25" customHeight="1" x14ac:dyDescent="0.35">
      <c r="R321" s="173"/>
      <c r="T321" s="173"/>
      <c r="U321" s="173"/>
      <c r="V321" s="173"/>
      <c r="W321" s="173"/>
    </row>
    <row r="322" spans="18:23" ht="14.25" customHeight="1" x14ac:dyDescent="0.35">
      <c r="R322" s="173"/>
      <c r="T322" s="173"/>
      <c r="U322" s="173"/>
      <c r="V322" s="173"/>
      <c r="W322" s="173"/>
    </row>
    <row r="323" spans="18:23" ht="14.25" customHeight="1" x14ac:dyDescent="0.35">
      <c r="R323" s="173"/>
      <c r="T323" s="173"/>
      <c r="U323" s="173"/>
      <c r="V323" s="173"/>
      <c r="W323" s="173"/>
    </row>
    <row r="324" spans="18:23" ht="14.25" customHeight="1" x14ac:dyDescent="0.35">
      <c r="R324" s="173"/>
      <c r="T324" s="173"/>
      <c r="U324" s="173"/>
      <c r="V324" s="173"/>
      <c r="W324" s="173"/>
    </row>
    <row r="325" spans="18:23" ht="14.25" customHeight="1" x14ac:dyDescent="0.35">
      <c r="R325" s="173"/>
      <c r="T325" s="173"/>
      <c r="U325" s="173"/>
      <c r="V325" s="173"/>
      <c r="W325" s="173"/>
    </row>
    <row r="326" spans="18:23" ht="14.25" customHeight="1" x14ac:dyDescent="0.35">
      <c r="R326" s="173"/>
      <c r="T326" s="173"/>
      <c r="U326" s="173"/>
      <c r="V326" s="173"/>
      <c r="W326" s="173"/>
    </row>
    <row r="327" spans="18:23" ht="14.25" customHeight="1" x14ac:dyDescent="0.35">
      <c r="R327" s="173"/>
      <c r="T327" s="173"/>
      <c r="U327" s="173"/>
      <c r="V327" s="173"/>
      <c r="W327" s="173"/>
    </row>
    <row r="328" spans="18:23" ht="14.25" customHeight="1" x14ac:dyDescent="0.35">
      <c r="R328" s="173"/>
      <c r="T328" s="173"/>
      <c r="U328" s="173"/>
      <c r="V328" s="173"/>
      <c r="W328" s="173"/>
    </row>
    <row r="329" spans="18:23" ht="14.25" customHeight="1" x14ac:dyDescent="0.35">
      <c r="R329" s="173"/>
      <c r="T329" s="173"/>
      <c r="U329" s="173"/>
      <c r="V329" s="173"/>
      <c r="W329" s="173"/>
    </row>
    <row r="330" spans="18:23" ht="14.25" customHeight="1" x14ac:dyDescent="0.35">
      <c r="R330" s="173"/>
      <c r="T330" s="173"/>
      <c r="U330" s="173"/>
      <c r="V330" s="173"/>
      <c r="W330" s="173"/>
    </row>
    <row r="331" spans="18:23" ht="14.25" customHeight="1" x14ac:dyDescent="0.35">
      <c r="R331" s="173"/>
      <c r="T331" s="173"/>
      <c r="U331" s="173"/>
      <c r="V331" s="173"/>
      <c r="W331" s="173"/>
    </row>
    <row r="332" spans="18:23" ht="14.25" customHeight="1" x14ac:dyDescent="0.35">
      <c r="R332" s="173"/>
      <c r="T332" s="173"/>
      <c r="U332" s="173"/>
      <c r="V332" s="173"/>
      <c r="W332" s="173"/>
    </row>
    <row r="333" spans="18:23" ht="14.25" customHeight="1" x14ac:dyDescent="0.35">
      <c r="R333" s="173"/>
      <c r="T333" s="173"/>
      <c r="U333" s="173"/>
      <c r="V333" s="173"/>
      <c r="W333" s="173"/>
    </row>
    <row r="334" spans="18:23" ht="14.25" customHeight="1" x14ac:dyDescent="0.35">
      <c r="R334" s="173"/>
      <c r="T334" s="173"/>
      <c r="U334" s="173"/>
      <c r="V334" s="173"/>
      <c r="W334" s="173"/>
    </row>
    <row r="335" spans="18:23" ht="14.25" customHeight="1" x14ac:dyDescent="0.35">
      <c r="R335" s="173"/>
      <c r="T335" s="173"/>
      <c r="U335" s="173"/>
      <c r="V335" s="173"/>
      <c r="W335" s="173"/>
    </row>
    <row r="336" spans="18:23" ht="14.25" customHeight="1" x14ac:dyDescent="0.35">
      <c r="R336" s="173"/>
      <c r="T336" s="173"/>
      <c r="U336" s="173"/>
      <c r="V336" s="173"/>
      <c r="W336" s="173"/>
    </row>
    <row r="337" spans="18:23" ht="14.25" customHeight="1" x14ac:dyDescent="0.35">
      <c r="R337" s="173"/>
      <c r="T337" s="173"/>
      <c r="U337" s="173"/>
      <c r="V337" s="173"/>
      <c r="W337" s="173"/>
    </row>
    <row r="338" spans="18:23" ht="14.25" customHeight="1" x14ac:dyDescent="0.35">
      <c r="R338" s="173"/>
      <c r="T338" s="173"/>
      <c r="U338" s="173"/>
      <c r="V338" s="173"/>
      <c r="W338" s="173"/>
    </row>
    <row r="339" spans="18:23" ht="14.25" customHeight="1" x14ac:dyDescent="0.35">
      <c r="R339" s="173"/>
      <c r="T339" s="173"/>
      <c r="U339" s="173"/>
      <c r="V339" s="173"/>
      <c r="W339" s="173"/>
    </row>
    <row r="340" spans="18:23" ht="14.25" customHeight="1" x14ac:dyDescent="0.35">
      <c r="R340" s="173"/>
      <c r="T340" s="173"/>
      <c r="U340" s="173"/>
      <c r="V340" s="173"/>
      <c r="W340" s="173"/>
    </row>
    <row r="341" spans="18:23" ht="14.25" customHeight="1" x14ac:dyDescent="0.35">
      <c r="R341" s="173"/>
      <c r="T341" s="173"/>
      <c r="U341" s="173"/>
      <c r="V341" s="173"/>
      <c r="W341" s="173"/>
    </row>
    <row r="342" spans="18:23" ht="14.25" customHeight="1" x14ac:dyDescent="0.35">
      <c r="R342" s="173"/>
      <c r="T342" s="173"/>
      <c r="U342" s="173"/>
      <c r="V342" s="173"/>
      <c r="W342" s="173"/>
    </row>
    <row r="343" spans="18:23" ht="14.25" customHeight="1" x14ac:dyDescent="0.35">
      <c r="R343" s="173"/>
      <c r="T343" s="173"/>
      <c r="U343" s="173"/>
      <c r="V343" s="173"/>
      <c r="W343" s="173"/>
    </row>
    <row r="344" spans="18:23" ht="14.25" customHeight="1" x14ac:dyDescent="0.35">
      <c r="R344" s="173"/>
      <c r="T344" s="173"/>
      <c r="U344" s="173"/>
      <c r="V344" s="173"/>
      <c r="W344" s="173"/>
    </row>
    <row r="345" spans="18:23" ht="14.25" customHeight="1" x14ac:dyDescent="0.35">
      <c r="R345" s="173"/>
      <c r="T345" s="173"/>
      <c r="U345" s="173"/>
      <c r="V345" s="173"/>
      <c r="W345" s="173"/>
    </row>
    <row r="346" spans="18:23" ht="14.25" customHeight="1" x14ac:dyDescent="0.35">
      <c r="R346" s="173"/>
      <c r="T346" s="173"/>
      <c r="U346" s="173"/>
      <c r="V346" s="173"/>
      <c r="W346" s="173"/>
    </row>
    <row r="347" spans="18:23" ht="14.25" customHeight="1" x14ac:dyDescent="0.35">
      <c r="R347" s="173"/>
      <c r="T347" s="173"/>
      <c r="U347" s="173"/>
      <c r="V347" s="173"/>
      <c r="W347" s="173"/>
    </row>
    <row r="348" spans="18:23" ht="14.25" customHeight="1" x14ac:dyDescent="0.35">
      <c r="R348" s="173"/>
      <c r="T348" s="173"/>
      <c r="U348" s="173"/>
      <c r="V348" s="173"/>
      <c r="W348" s="173"/>
    </row>
    <row r="349" spans="18:23" ht="14.25" customHeight="1" x14ac:dyDescent="0.35">
      <c r="R349" s="173"/>
      <c r="T349" s="173"/>
      <c r="U349" s="173"/>
      <c r="V349" s="173"/>
      <c r="W349" s="173"/>
    </row>
    <row r="350" spans="18:23" ht="14.25" customHeight="1" x14ac:dyDescent="0.35">
      <c r="R350" s="173"/>
      <c r="T350" s="173"/>
      <c r="U350" s="173"/>
      <c r="V350" s="173"/>
      <c r="W350" s="173"/>
    </row>
    <row r="351" spans="18:23" ht="14.25" customHeight="1" x14ac:dyDescent="0.35">
      <c r="R351" s="173"/>
      <c r="T351" s="173"/>
      <c r="U351" s="173"/>
      <c r="V351" s="173"/>
      <c r="W351" s="173"/>
    </row>
    <row r="352" spans="18:23" ht="14.25" customHeight="1" x14ac:dyDescent="0.35">
      <c r="R352" s="173"/>
      <c r="T352" s="173"/>
      <c r="U352" s="173"/>
      <c r="V352" s="173"/>
      <c r="W352" s="173"/>
    </row>
    <row r="353" spans="18:23" ht="14.25" customHeight="1" x14ac:dyDescent="0.35">
      <c r="R353" s="173"/>
      <c r="T353" s="173"/>
      <c r="U353" s="173"/>
      <c r="V353" s="173"/>
      <c r="W353" s="173"/>
    </row>
    <row r="354" spans="18:23" ht="14.25" customHeight="1" x14ac:dyDescent="0.35">
      <c r="R354" s="173"/>
      <c r="T354" s="173"/>
      <c r="U354" s="173"/>
      <c r="V354" s="173"/>
      <c r="W354" s="173"/>
    </row>
    <row r="355" spans="18:23" ht="14.25" customHeight="1" x14ac:dyDescent="0.35">
      <c r="R355" s="173"/>
      <c r="T355" s="173"/>
      <c r="U355" s="173"/>
      <c r="V355" s="173"/>
      <c r="W355" s="173"/>
    </row>
    <row r="356" spans="18:23" ht="14.25" customHeight="1" x14ac:dyDescent="0.35">
      <c r="R356" s="173"/>
      <c r="T356" s="173"/>
      <c r="U356" s="173"/>
      <c r="V356" s="173"/>
      <c r="W356" s="173"/>
    </row>
    <row r="357" spans="18:23" ht="14.25" customHeight="1" x14ac:dyDescent="0.35">
      <c r="R357" s="173"/>
      <c r="T357" s="173"/>
      <c r="U357" s="173"/>
      <c r="V357" s="173"/>
      <c r="W357" s="173"/>
    </row>
    <row r="358" spans="18:23" ht="14.25" customHeight="1" x14ac:dyDescent="0.35">
      <c r="R358" s="173"/>
      <c r="T358" s="173"/>
      <c r="U358" s="173"/>
      <c r="V358" s="173"/>
      <c r="W358" s="173"/>
    </row>
    <row r="359" spans="18:23" ht="14.25" customHeight="1" x14ac:dyDescent="0.35">
      <c r="R359" s="173"/>
      <c r="T359" s="173"/>
      <c r="U359" s="173"/>
      <c r="V359" s="173"/>
      <c r="W359" s="173"/>
    </row>
    <row r="360" spans="18:23" ht="14.25" customHeight="1" x14ac:dyDescent="0.35">
      <c r="R360" s="173"/>
      <c r="T360" s="173"/>
      <c r="U360" s="173"/>
      <c r="V360" s="173"/>
      <c r="W360" s="173"/>
    </row>
    <row r="361" spans="18:23" ht="14.25" customHeight="1" x14ac:dyDescent="0.35">
      <c r="R361" s="173"/>
      <c r="T361" s="173"/>
      <c r="U361" s="173"/>
      <c r="V361" s="173"/>
      <c r="W361" s="173"/>
    </row>
    <row r="362" spans="18:23" ht="14.25" customHeight="1" x14ac:dyDescent="0.35">
      <c r="R362" s="173"/>
      <c r="T362" s="173"/>
      <c r="U362" s="173"/>
      <c r="V362" s="173"/>
      <c r="W362" s="173"/>
    </row>
    <row r="363" spans="18:23" ht="14.25" customHeight="1" x14ac:dyDescent="0.35">
      <c r="R363" s="173"/>
      <c r="T363" s="173"/>
      <c r="U363" s="173"/>
      <c r="V363" s="173"/>
      <c r="W363" s="173"/>
    </row>
    <row r="364" spans="18:23" ht="14.25" customHeight="1" x14ac:dyDescent="0.35">
      <c r="R364" s="173"/>
      <c r="T364" s="173"/>
      <c r="U364" s="173"/>
      <c r="V364" s="173"/>
      <c r="W364" s="173"/>
    </row>
    <row r="365" spans="18:23" ht="14.25" customHeight="1" x14ac:dyDescent="0.35">
      <c r="R365" s="173"/>
      <c r="T365" s="173"/>
      <c r="U365" s="173"/>
      <c r="V365" s="173"/>
      <c r="W365" s="173"/>
    </row>
    <row r="366" spans="18:23" ht="14.25" customHeight="1" x14ac:dyDescent="0.35">
      <c r="R366" s="173"/>
      <c r="T366" s="173"/>
      <c r="U366" s="173"/>
      <c r="V366" s="173"/>
      <c r="W366" s="173"/>
    </row>
    <row r="367" spans="18:23" ht="14.25" customHeight="1" x14ac:dyDescent="0.35">
      <c r="R367" s="173"/>
      <c r="T367" s="173"/>
      <c r="U367" s="173"/>
      <c r="V367" s="173"/>
      <c r="W367" s="173"/>
    </row>
    <row r="368" spans="18:23" ht="14.25" customHeight="1" x14ac:dyDescent="0.35">
      <c r="R368" s="173"/>
      <c r="T368" s="173"/>
      <c r="U368" s="173"/>
      <c r="V368" s="173"/>
      <c r="W368" s="173"/>
    </row>
    <row r="369" spans="18:23" ht="14.25" customHeight="1" x14ac:dyDescent="0.35">
      <c r="R369" s="173"/>
      <c r="T369" s="173"/>
      <c r="U369" s="173"/>
      <c r="V369" s="173"/>
      <c r="W369" s="173"/>
    </row>
    <row r="370" spans="18:23" ht="14.25" customHeight="1" x14ac:dyDescent="0.35">
      <c r="R370" s="173"/>
      <c r="T370" s="173"/>
      <c r="U370" s="173"/>
      <c r="V370" s="173"/>
      <c r="W370" s="173"/>
    </row>
    <row r="371" spans="18:23" ht="14.25" customHeight="1" x14ac:dyDescent="0.35">
      <c r="R371" s="173"/>
      <c r="T371" s="173"/>
      <c r="U371" s="173"/>
      <c r="V371" s="173"/>
      <c r="W371" s="173"/>
    </row>
    <row r="372" spans="18:23" ht="14.25" customHeight="1" x14ac:dyDescent="0.35">
      <c r="R372" s="173"/>
      <c r="T372" s="173"/>
      <c r="U372" s="173"/>
      <c r="V372" s="173"/>
      <c r="W372" s="173"/>
    </row>
    <row r="373" spans="18:23" ht="14.25" customHeight="1" x14ac:dyDescent="0.35">
      <c r="R373" s="173"/>
      <c r="T373" s="173"/>
      <c r="U373" s="173"/>
      <c r="V373" s="173"/>
      <c r="W373" s="173"/>
    </row>
    <row r="374" spans="18:23" ht="14.25" customHeight="1" x14ac:dyDescent="0.35">
      <c r="R374" s="173"/>
      <c r="T374" s="173"/>
      <c r="U374" s="173"/>
      <c r="V374" s="173"/>
      <c r="W374" s="173"/>
    </row>
    <row r="375" spans="18:23" ht="14.25" customHeight="1" x14ac:dyDescent="0.35">
      <c r="R375" s="173"/>
      <c r="T375" s="173"/>
      <c r="U375" s="173"/>
      <c r="V375" s="173"/>
      <c r="W375" s="173"/>
    </row>
    <row r="376" spans="18:23" ht="14.25" customHeight="1" x14ac:dyDescent="0.35">
      <c r="R376" s="173"/>
      <c r="T376" s="173"/>
      <c r="U376" s="173"/>
      <c r="V376" s="173"/>
      <c r="W376" s="173"/>
    </row>
    <row r="377" spans="18:23" ht="14.25" customHeight="1" x14ac:dyDescent="0.35">
      <c r="R377" s="173"/>
      <c r="T377" s="173"/>
      <c r="U377" s="173"/>
      <c r="V377" s="173"/>
      <c r="W377" s="173"/>
    </row>
    <row r="378" spans="18:23" ht="14.25" customHeight="1" x14ac:dyDescent="0.35">
      <c r="R378" s="173"/>
      <c r="T378" s="173"/>
      <c r="U378" s="173"/>
      <c r="V378" s="173"/>
      <c r="W378" s="173"/>
    </row>
    <row r="379" spans="18:23" ht="14.25" customHeight="1" x14ac:dyDescent="0.35">
      <c r="R379" s="173"/>
      <c r="T379" s="173"/>
      <c r="U379" s="173"/>
      <c r="V379" s="173"/>
      <c r="W379" s="173"/>
    </row>
    <row r="380" spans="18:23" ht="14.25" customHeight="1" x14ac:dyDescent="0.35">
      <c r="R380" s="173"/>
      <c r="T380" s="173"/>
      <c r="U380" s="173"/>
      <c r="V380" s="173"/>
      <c r="W380" s="173"/>
    </row>
    <row r="381" spans="18:23" ht="14.25" customHeight="1" x14ac:dyDescent="0.35">
      <c r="R381" s="173"/>
      <c r="T381" s="173"/>
      <c r="U381" s="173"/>
      <c r="V381" s="173"/>
      <c r="W381" s="173"/>
    </row>
    <row r="382" spans="18:23" ht="14.25" customHeight="1" x14ac:dyDescent="0.35">
      <c r="R382" s="173"/>
      <c r="T382" s="173"/>
      <c r="U382" s="173"/>
      <c r="V382" s="173"/>
      <c r="W382" s="173"/>
    </row>
    <row r="383" spans="18:23" ht="14.25" customHeight="1" x14ac:dyDescent="0.35">
      <c r="R383" s="173"/>
      <c r="T383" s="173"/>
      <c r="U383" s="173"/>
      <c r="V383" s="173"/>
      <c r="W383" s="173"/>
    </row>
    <row r="384" spans="18:23" ht="14.25" customHeight="1" x14ac:dyDescent="0.35">
      <c r="R384" s="173"/>
      <c r="T384" s="173"/>
      <c r="U384" s="173"/>
      <c r="V384" s="173"/>
      <c r="W384" s="173"/>
    </row>
    <row r="385" spans="18:23" ht="14.25" customHeight="1" x14ac:dyDescent="0.35">
      <c r="R385" s="173"/>
      <c r="T385" s="173"/>
      <c r="U385" s="173"/>
      <c r="V385" s="173"/>
      <c r="W385" s="173"/>
    </row>
    <row r="386" spans="18:23" ht="14.25" customHeight="1" x14ac:dyDescent="0.35">
      <c r="R386" s="173"/>
      <c r="T386" s="173"/>
      <c r="U386" s="173"/>
      <c r="V386" s="173"/>
      <c r="W386" s="173"/>
    </row>
    <row r="387" spans="18:23" ht="14.25" customHeight="1" x14ac:dyDescent="0.35">
      <c r="R387" s="173"/>
      <c r="T387" s="173"/>
      <c r="U387" s="173"/>
      <c r="V387" s="173"/>
      <c r="W387" s="173"/>
    </row>
    <row r="388" spans="18:23" ht="14.25" customHeight="1" x14ac:dyDescent="0.35">
      <c r="R388" s="173"/>
      <c r="T388" s="173"/>
      <c r="U388" s="173"/>
      <c r="V388" s="173"/>
      <c r="W388" s="173"/>
    </row>
    <row r="389" spans="18:23" ht="14.25" customHeight="1" x14ac:dyDescent="0.35">
      <c r="R389" s="173"/>
      <c r="T389" s="173"/>
      <c r="U389" s="173"/>
      <c r="V389" s="173"/>
      <c r="W389" s="173"/>
    </row>
    <row r="390" spans="18:23" ht="14.25" customHeight="1" x14ac:dyDescent="0.35">
      <c r="R390" s="173"/>
      <c r="T390" s="173"/>
      <c r="U390" s="173"/>
      <c r="V390" s="173"/>
      <c r="W390" s="173"/>
    </row>
    <row r="391" spans="18:23" ht="14.25" customHeight="1" x14ac:dyDescent="0.35">
      <c r="R391" s="173"/>
      <c r="T391" s="173"/>
      <c r="U391" s="173"/>
      <c r="V391" s="173"/>
      <c r="W391" s="173"/>
    </row>
    <row r="392" spans="18:23" ht="14.25" customHeight="1" x14ac:dyDescent="0.35">
      <c r="R392" s="173"/>
      <c r="T392" s="173"/>
      <c r="U392" s="173"/>
      <c r="V392" s="173"/>
      <c r="W392" s="173"/>
    </row>
    <row r="393" spans="18:23" ht="14.25" customHeight="1" x14ac:dyDescent="0.35">
      <c r="R393" s="173"/>
      <c r="T393" s="173"/>
      <c r="U393" s="173"/>
      <c r="V393" s="173"/>
      <c r="W393" s="173"/>
    </row>
    <row r="394" spans="18:23" ht="14.25" customHeight="1" x14ac:dyDescent="0.35">
      <c r="R394" s="173"/>
      <c r="T394" s="173"/>
      <c r="U394" s="173"/>
      <c r="V394" s="173"/>
      <c r="W394" s="173"/>
    </row>
    <row r="395" spans="18:23" ht="14.25" customHeight="1" x14ac:dyDescent="0.35">
      <c r="R395" s="173"/>
      <c r="T395" s="173"/>
      <c r="U395" s="173"/>
      <c r="V395" s="173"/>
      <c r="W395" s="173"/>
    </row>
    <row r="396" spans="18:23" ht="14.25" customHeight="1" x14ac:dyDescent="0.35">
      <c r="R396" s="173"/>
      <c r="T396" s="173"/>
      <c r="U396" s="173"/>
      <c r="V396" s="173"/>
      <c r="W396" s="173"/>
    </row>
    <row r="397" spans="18:23" ht="14.25" customHeight="1" x14ac:dyDescent="0.35">
      <c r="R397" s="173"/>
      <c r="T397" s="173"/>
      <c r="U397" s="173"/>
      <c r="V397" s="173"/>
      <c r="W397" s="173"/>
    </row>
    <row r="398" spans="18:23" ht="14.25" customHeight="1" x14ac:dyDescent="0.35">
      <c r="R398" s="173"/>
      <c r="T398" s="173"/>
      <c r="U398" s="173"/>
      <c r="V398" s="173"/>
      <c r="W398" s="173"/>
    </row>
    <row r="399" spans="18:23" ht="14.25" customHeight="1" x14ac:dyDescent="0.35">
      <c r="R399" s="173"/>
      <c r="T399" s="173"/>
      <c r="U399" s="173"/>
      <c r="V399" s="173"/>
      <c r="W399" s="173"/>
    </row>
    <row r="400" spans="18:23" ht="14.25" customHeight="1" x14ac:dyDescent="0.35">
      <c r="R400" s="173"/>
      <c r="T400" s="173"/>
      <c r="U400" s="173"/>
      <c r="V400" s="173"/>
      <c r="W400" s="173"/>
    </row>
    <row r="401" spans="18:23" ht="14.25" customHeight="1" x14ac:dyDescent="0.35">
      <c r="R401" s="173"/>
      <c r="T401" s="173"/>
      <c r="U401" s="173"/>
      <c r="V401" s="173"/>
      <c r="W401" s="173"/>
    </row>
    <row r="402" spans="18:23" ht="14.25" customHeight="1" x14ac:dyDescent="0.35">
      <c r="R402" s="173"/>
      <c r="T402" s="173"/>
      <c r="U402" s="173"/>
      <c r="V402" s="173"/>
      <c r="W402" s="173"/>
    </row>
    <row r="403" spans="18:23" ht="14.25" customHeight="1" x14ac:dyDescent="0.35">
      <c r="R403" s="173"/>
      <c r="T403" s="173"/>
      <c r="U403" s="173"/>
      <c r="V403" s="173"/>
      <c r="W403" s="173"/>
    </row>
    <row r="404" spans="18:23" ht="14.25" customHeight="1" x14ac:dyDescent="0.35">
      <c r="R404" s="173"/>
      <c r="T404" s="173"/>
      <c r="U404" s="173"/>
      <c r="V404" s="173"/>
      <c r="W404" s="173"/>
    </row>
    <row r="405" spans="18:23" ht="14.25" customHeight="1" x14ac:dyDescent="0.35">
      <c r="R405" s="173"/>
      <c r="T405" s="173"/>
      <c r="U405" s="173"/>
      <c r="V405" s="173"/>
      <c r="W405" s="173"/>
    </row>
    <row r="406" spans="18:23" ht="14.25" customHeight="1" x14ac:dyDescent="0.35">
      <c r="R406" s="173"/>
      <c r="T406" s="173"/>
      <c r="U406" s="173"/>
      <c r="V406" s="173"/>
      <c r="W406" s="173"/>
    </row>
    <row r="407" spans="18:23" ht="14.25" customHeight="1" x14ac:dyDescent="0.35">
      <c r="R407" s="173"/>
      <c r="T407" s="173"/>
      <c r="U407" s="173"/>
      <c r="V407" s="173"/>
      <c r="W407" s="173"/>
    </row>
    <row r="408" spans="18:23" ht="14.25" customHeight="1" x14ac:dyDescent="0.35">
      <c r="R408" s="173"/>
      <c r="T408" s="173"/>
      <c r="U408" s="173"/>
      <c r="V408" s="173"/>
      <c r="W408" s="173"/>
    </row>
    <row r="409" spans="18:23" ht="14.25" customHeight="1" x14ac:dyDescent="0.35">
      <c r="R409" s="173"/>
      <c r="T409" s="173"/>
      <c r="U409" s="173"/>
      <c r="V409" s="173"/>
      <c r="W409" s="173"/>
    </row>
    <row r="410" spans="18:23" ht="14.25" customHeight="1" x14ac:dyDescent="0.35">
      <c r="R410" s="173"/>
      <c r="T410" s="173"/>
      <c r="U410" s="173"/>
      <c r="V410" s="173"/>
      <c r="W410" s="173"/>
    </row>
    <row r="411" spans="18:23" ht="14.25" customHeight="1" x14ac:dyDescent="0.35">
      <c r="R411" s="173"/>
      <c r="T411" s="173"/>
      <c r="U411" s="173"/>
      <c r="V411" s="173"/>
      <c r="W411" s="173"/>
    </row>
    <row r="412" spans="18:23" ht="14.25" customHeight="1" x14ac:dyDescent="0.35">
      <c r="R412" s="173"/>
      <c r="T412" s="173"/>
      <c r="U412" s="173"/>
      <c r="V412" s="173"/>
      <c r="W412" s="173"/>
    </row>
    <row r="413" spans="18:23" ht="14.25" customHeight="1" x14ac:dyDescent="0.35">
      <c r="R413" s="173"/>
      <c r="T413" s="173"/>
      <c r="U413" s="173"/>
      <c r="V413" s="173"/>
      <c r="W413" s="173"/>
    </row>
    <row r="414" spans="18:23" ht="14.25" customHeight="1" x14ac:dyDescent="0.35">
      <c r="R414" s="173"/>
      <c r="T414" s="173"/>
      <c r="U414" s="173"/>
      <c r="V414" s="173"/>
      <c r="W414" s="173"/>
    </row>
    <row r="415" spans="18:23" ht="14.25" customHeight="1" x14ac:dyDescent="0.35">
      <c r="R415" s="173"/>
      <c r="T415" s="173"/>
      <c r="U415" s="173"/>
      <c r="V415" s="173"/>
      <c r="W415" s="173"/>
    </row>
    <row r="416" spans="18:23" ht="14.25" customHeight="1" x14ac:dyDescent="0.35">
      <c r="R416" s="173"/>
      <c r="T416" s="173"/>
      <c r="U416" s="173"/>
      <c r="V416" s="173"/>
      <c r="W416" s="173"/>
    </row>
    <row r="417" spans="18:23" ht="14.25" customHeight="1" x14ac:dyDescent="0.35">
      <c r="R417" s="173"/>
      <c r="T417" s="173"/>
      <c r="U417" s="173"/>
      <c r="V417" s="173"/>
      <c r="W417" s="173"/>
    </row>
    <row r="418" spans="18:23" ht="14.25" customHeight="1" x14ac:dyDescent="0.35">
      <c r="R418" s="173"/>
      <c r="T418" s="173"/>
      <c r="U418" s="173"/>
      <c r="V418" s="173"/>
      <c r="W418" s="173"/>
    </row>
    <row r="419" spans="18:23" ht="14.25" customHeight="1" x14ac:dyDescent="0.35">
      <c r="R419" s="173"/>
      <c r="T419" s="173"/>
      <c r="U419" s="173"/>
      <c r="V419" s="173"/>
      <c r="W419" s="173"/>
    </row>
    <row r="420" spans="18:23" ht="14.25" customHeight="1" x14ac:dyDescent="0.35">
      <c r="R420" s="173"/>
      <c r="T420" s="173"/>
      <c r="U420" s="173"/>
      <c r="V420" s="173"/>
      <c r="W420" s="173"/>
    </row>
    <row r="421" spans="18:23" ht="14.25" customHeight="1" x14ac:dyDescent="0.35">
      <c r="R421" s="173"/>
      <c r="T421" s="173"/>
      <c r="U421" s="173"/>
      <c r="V421" s="173"/>
      <c r="W421" s="173"/>
    </row>
    <row r="422" spans="18:23" ht="14.25" customHeight="1" x14ac:dyDescent="0.35">
      <c r="R422" s="173"/>
      <c r="T422" s="173"/>
      <c r="U422" s="173"/>
      <c r="V422" s="173"/>
      <c r="W422" s="173"/>
    </row>
    <row r="423" spans="18:23" ht="14.25" customHeight="1" x14ac:dyDescent="0.35">
      <c r="R423" s="173"/>
      <c r="T423" s="173"/>
      <c r="U423" s="173"/>
      <c r="V423" s="173"/>
      <c r="W423" s="173"/>
    </row>
    <row r="424" spans="18:23" ht="14.25" customHeight="1" x14ac:dyDescent="0.35">
      <c r="R424" s="173"/>
      <c r="T424" s="173"/>
      <c r="U424" s="173"/>
      <c r="V424" s="173"/>
      <c r="W424" s="173"/>
    </row>
    <row r="425" spans="18:23" ht="14.25" customHeight="1" x14ac:dyDescent="0.35">
      <c r="R425" s="173"/>
      <c r="T425" s="173"/>
      <c r="U425" s="173"/>
      <c r="V425" s="173"/>
      <c r="W425" s="173"/>
    </row>
    <row r="426" spans="18:23" ht="14.25" customHeight="1" x14ac:dyDescent="0.35">
      <c r="R426" s="173"/>
      <c r="T426" s="173"/>
      <c r="U426" s="173"/>
      <c r="V426" s="173"/>
      <c r="W426" s="173"/>
    </row>
    <row r="427" spans="18:23" ht="14.25" customHeight="1" x14ac:dyDescent="0.35">
      <c r="R427" s="173"/>
      <c r="T427" s="173"/>
      <c r="U427" s="173"/>
      <c r="V427" s="173"/>
      <c r="W427" s="173"/>
    </row>
    <row r="428" spans="18:23" ht="14.25" customHeight="1" x14ac:dyDescent="0.35">
      <c r="R428" s="173"/>
      <c r="T428" s="173"/>
      <c r="U428" s="173"/>
      <c r="V428" s="173"/>
      <c r="W428" s="173"/>
    </row>
    <row r="429" spans="18:23" ht="14.25" customHeight="1" x14ac:dyDescent="0.35">
      <c r="R429" s="173"/>
      <c r="T429" s="173"/>
      <c r="U429" s="173"/>
      <c r="V429" s="173"/>
      <c r="W429" s="173"/>
    </row>
    <row r="430" spans="18:23" ht="14.25" customHeight="1" x14ac:dyDescent="0.35">
      <c r="R430" s="173"/>
      <c r="T430" s="173"/>
      <c r="U430" s="173"/>
      <c r="V430" s="173"/>
      <c r="W430" s="173"/>
    </row>
    <row r="431" spans="18:23" ht="14.25" customHeight="1" x14ac:dyDescent="0.35">
      <c r="R431" s="173"/>
      <c r="T431" s="173"/>
      <c r="U431" s="173"/>
      <c r="V431" s="173"/>
      <c r="W431" s="173"/>
    </row>
    <row r="432" spans="18:23" ht="14.25" customHeight="1" x14ac:dyDescent="0.35">
      <c r="R432" s="173"/>
      <c r="T432" s="173"/>
      <c r="U432" s="173"/>
      <c r="V432" s="173"/>
      <c r="W432" s="173"/>
    </row>
    <row r="433" spans="18:23" ht="14.25" customHeight="1" x14ac:dyDescent="0.35">
      <c r="R433" s="173"/>
      <c r="T433" s="173"/>
      <c r="U433" s="173"/>
      <c r="V433" s="173"/>
      <c r="W433" s="173"/>
    </row>
    <row r="434" spans="18:23" ht="14.25" customHeight="1" x14ac:dyDescent="0.35">
      <c r="R434" s="173"/>
      <c r="T434" s="173"/>
      <c r="U434" s="173"/>
      <c r="V434" s="173"/>
      <c r="W434" s="173"/>
    </row>
    <row r="435" spans="18:23" ht="14.25" customHeight="1" x14ac:dyDescent="0.35">
      <c r="R435" s="173"/>
      <c r="T435" s="173"/>
      <c r="U435" s="173"/>
      <c r="V435" s="173"/>
      <c r="W435" s="173"/>
    </row>
    <row r="436" spans="18:23" ht="14.25" customHeight="1" x14ac:dyDescent="0.35">
      <c r="R436" s="173"/>
      <c r="T436" s="173"/>
      <c r="U436" s="173"/>
      <c r="V436" s="173"/>
      <c r="W436" s="173"/>
    </row>
    <row r="437" spans="18:23" ht="14.25" customHeight="1" x14ac:dyDescent="0.35">
      <c r="R437" s="173"/>
      <c r="T437" s="173"/>
      <c r="U437" s="173"/>
      <c r="V437" s="173"/>
      <c r="W437" s="173"/>
    </row>
    <row r="438" spans="18:23" ht="14.25" customHeight="1" x14ac:dyDescent="0.35">
      <c r="R438" s="173"/>
      <c r="T438" s="173"/>
      <c r="U438" s="173"/>
      <c r="V438" s="173"/>
      <c r="W438" s="173"/>
    </row>
    <row r="439" spans="18:23" ht="14.25" customHeight="1" x14ac:dyDescent="0.35">
      <c r="R439" s="173"/>
      <c r="T439" s="173"/>
      <c r="U439" s="173"/>
      <c r="V439" s="173"/>
      <c r="W439" s="173"/>
    </row>
    <row r="440" spans="18:23" ht="14.25" customHeight="1" x14ac:dyDescent="0.35">
      <c r="R440" s="173"/>
      <c r="T440" s="173"/>
      <c r="U440" s="173"/>
      <c r="V440" s="173"/>
      <c r="W440" s="173"/>
    </row>
    <row r="441" spans="18:23" ht="14.25" customHeight="1" x14ac:dyDescent="0.35">
      <c r="R441" s="173"/>
      <c r="T441" s="173"/>
      <c r="U441" s="173"/>
      <c r="V441" s="173"/>
      <c r="W441" s="173"/>
    </row>
    <row r="442" spans="18:23" ht="14.25" customHeight="1" x14ac:dyDescent="0.35">
      <c r="R442" s="173"/>
      <c r="T442" s="173"/>
      <c r="U442" s="173"/>
      <c r="V442" s="173"/>
      <c r="W442" s="173"/>
    </row>
    <row r="443" spans="18:23" ht="14.25" customHeight="1" x14ac:dyDescent="0.35">
      <c r="R443" s="173"/>
      <c r="T443" s="173"/>
      <c r="U443" s="173"/>
      <c r="V443" s="173"/>
      <c r="W443" s="173"/>
    </row>
    <row r="444" spans="18:23" ht="14.25" customHeight="1" x14ac:dyDescent="0.35">
      <c r="R444" s="173"/>
      <c r="T444" s="173"/>
      <c r="U444" s="173"/>
      <c r="V444" s="173"/>
      <c r="W444" s="173"/>
    </row>
    <row r="445" spans="18:23" ht="14.25" customHeight="1" x14ac:dyDescent="0.35">
      <c r="R445" s="173"/>
      <c r="T445" s="173"/>
      <c r="U445" s="173"/>
      <c r="V445" s="173"/>
      <c r="W445" s="173"/>
    </row>
    <row r="446" spans="18:23" ht="14.25" customHeight="1" x14ac:dyDescent="0.35">
      <c r="R446" s="173"/>
      <c r="T446" s="173"/>
      <c r="U446" s="173"/>
      <c r="V446" s="173"/>
      <c r="W446" s="173"/>
    </row>
    <row r="447" spans="18:23" ht="14.25" customHeight="1" x14ac:dyDescent="0.35">
      <c r="R447" s="173"/>
      <c r="T447" s="173"/>
      <c r="U447" s="173"/>
      <c r="V447" s="173"/>
      <c r="W447" s="173"/>
    </row>
    <row r="448" spans="18:23" ht="14.25" customHeight="1" x14ac:dyDescent="0.35">
      <c r="R448" s="173"/>
      <c r="T448" s="173"/>
      <c r="U448" s="173"/>
      <c r="V448" s="173"/>
      <c r="W448" s="173"/>
    </row>
    <row r="449" spans="18:23" ht="14.25" customHeight="1" x14ac:dyDescent="0.35">
      <c r="R449" s="173"/>
      <c r="T449" s="173"/>
      <c r="U449" s="173"/>
      <c r="V449" s="173"/>
      <c r="W449" s="173"/>
    </row>
    <row r="450" spans="18:23" ht="14.25" customHeight="1" x14ac:dyDescent="0.35">
      <c r="R450" s="173"/>
      <c r="T450" s="173"/>
      <c r="U450" s="173"/>
      <c r="V450" s="173"/>
      <c r="W450" s="173"/>
    </row>
    <row r="451" spans="18:23" ht="14.25" customHeight="1" x14ac:dyDescent="0.35">
      <c r="R451" s="173"/>
      <c r="T451" s="173"/>
      <c r="U451" s="173"/>
      <c r="V451" s="173"/>
      <c r="W451" s="173"/>
    </row>
    <row r="452" spans="18:23" ht="14.25" customHeight="1" x14ac:dyDescent="0.35">
      <c r="R452" s="173"/>
      <c r="T452" s="173"/>
      <c r="U452" s="173"/>
      <c r="V452" s="173"/>
      <c r="W452" s="173"/>
    </row>
    <row r="453" spans="18:23" ht="14.25" customHeight="1" x14ac:dyDescent="0.35">
      <c r="R453" s="173"/>
      <c r="T453" s="173"/>
      <c r="U453" s="173"/>
      <c r="V453" s="173"/>
      <c r="W453" s="173"/>
    </row>
    <row r="454" spans="18:23" ht="14.25" customHeight="1" x14ac:dyDescent="0.35">
      <c r="R454" s="173"/>
      <c r="T454" s="173"/>
      <c r="U454" s="173"/>
      <c r="V454" s="173"/>
      <c r="W454" s="173"/>
    </row>
    <row r="455" spans="18:23" ht="14.25" customHeight="1" x14ac:dyDescent="0.35">
      <c r="R455" s="173"/>
      <c r="T455" s="173"/>
      <c r="U455" s="173"/>
      <c r="V455" s="173"/>
      <c r="W455" s="173"/>
    </row>
    <row r="456" spans="18:23" ht="14.25" customHeight="1" x14ac:dyDescent="0.35">
      <c r="R456" s="173"/>
      <c r="T456" s="173"/>
      <c r="U456" s="173"/>
      <c r="V456" s="173"/>
      <c r="W456" s="173"/>
    </row>
    <row r="457" spans="18:23" ht="14.25" customHeight="1" x14ac:dyDescent="0.35">
      <c r="R457" s="173"/>
      <c r="T457" s="173"/>
      <c r="U457" s="173"/>
      <c r="V457" s="173"/>
      <c r="W457" s="173"/>
    </row>
    <row r="458" spans="18:23" ht="14.25" customHeight="1" x14ac:dyDescent="0.35">
      <c r="R458" s="173"/>
      <c r="T458" s="173"/>
      <c r="U458" s="173"/>
      <c r="V458" s="173"/>
      <c r="W458" s="173"/>
    </row>
    <row r="459" spans="18:23" ht="14.25" customHeight="1" x14ac:dyDescent="0.35">
      <c r="R459" s="173"/>
      <c r="T459" s="173"/>
      <c r="U459" s="173"/>
      <c r="V459" s="173"/>
      <c r="W459" s="173"/>
    </row>
    <row r="460" spans="18:23" ht="14.25" customHeight="1" x14ac:dyDescent="0.35">
      <c r="R460" s="173"/>
      <c r="T460" s="173"/>
      <c r="U460" s="173"/>
      <c r="V460" s="173"/>
      <c r="W460" s="173"/>
    </row>
    <row r="461" spans="18:23" ht="14.25" customHeight="1" x14ac:dyDescent="0.35">
      <c r="R461" s="173"/>
      <c r="T461" s="173"/>
      <c r="U461" s="173"/>
      <c r="V461" s="173"/>
      <c r="W461" s="173"/>
    </row>
    <row r="462" spans="18:23" ht="14.25" customHeight="1" x14ac:dyDescent="0.35">
      <c r="R462" s="173"/>
      <c r="T462" s="173"/>
      <c r="U462" s="173"/>
      <c r="V462" s="173"/>
      <c r="W462" s="173"/>
    </row>
    <row r="463" spans="18:23" ht="14.25" customHeight="1" x14ac:dyDescent="0.35">
      <c r="R463" s="173"/>
      <c r="T463" s="173"/>
      <c r="U463" s="173"/>
      <c r="V463" s="173"/>
      <c r="W463" s="173"/>
    </row>
    <row r="464" spans="18:23" ht="14.25" customHeight="1" x14ac:dyDescent="0.35">
      <c r="R464" s="173"/>
      <c r="T464" s="173"/>
      <c r="U464" s="173"/>
      <c r="V464" s="173"/>
      <c r="W464" s="173"/>
    </row>
    <row r="465" spans="18:23" ht="14.25" customHeight="1" x14ac:dyDescent="0.35">
      <c r="R465" s="173"/>
      <c r="T465" s="173"/>
      <c r="U465" s="173"/>
      <c r="V465" s="173"/>
      <c r="W465" s="173"/>
    </row>
    <row r="466" spans="18:23" ht="14.25" customHeight="1" x14ac:dyDescent="0.35">
      <c r="R466" s="173"/>
      <c r="T466" s="173"/>
      <c r="U466" s="173"/>
      <c r="V466" s="173"/>
      <c r="W466" s="173"/>
    </row>
    <row r="467" spans="18:23" ht="14.25" customHeight="1" x14ac:dyDescent="0.35">
      <c r="R467" s="173"/>
      <c r="T467" s="173"/>
      <c r="U467" s="173"/>
      <c r="V467" s="173"/>
      <c r="W467" s="173"/>
    </row>
    <row r="468" spans="18:23" ht="14.25" customHeight="1" x14ac:dyDescent="0.35">
      <c r="R468" s="173"/>
      <c r="T468" s="173"/>
      <c r="U468" s="173"/>
      <c r="V468" s="173"/>
      <c r="W468" s="173"/>
    </row>
    <row r="469" spans="18:23" ht="14.25" customHeight="1" x14ac:dyDescent="0.35">
      <c r="R469" s="173"/>
      <c r="T469" s="173"/>
      <c r="U469" s="173"/>
      <c r="V469" s="173"/>
      <c r="W469" s="173"/>
    </row>
    <row r="470" spans="18:23" ht="14.25" customHeight="1" x14ac:dyDescent="0.35">
      <c r="R470" s="173"/>
      <c r="T470" s="173"/>
      <c r="U470" s="173"/>
      <c r="V470" s="173"/>
      <c r="W470" s="173"/>
    </row>
    <row r="471" spans="18:23" ht="14.25" customHeight="1" x14ac:dyDescent="0.35">
      <c r="R471" s="173"/>
      <c r="T471" s="173"/>
      <c r="U471" s="173"/>
      <c r="V471" s="173"/>
      <c r="W471" s="173"/>
    </row>
    <row r="472" spans="18:23" ht="14.25" customHeight="1" x14ac:dyDescent="0.35">
      <c r="R472" s="173"/>
      <c r="T472" s="173"/>
      <c r="U472" s="173"/>
      <c r="V472" s="173"/>
      <c r="W472" s="173"/>
    </row>
    <row r="473" spans="18:23" ht="14.25" customHeight="1" x14ac:dyDescent="0.35">
      <c r="R473" s="173"/>
      <c r="T473" s="173"/>
      <c r="U473" s="173"/>
      <c r="V473" s="173"/>
      <c r="W473" s="173"/>
    </row>
    <row r="474" spans="18:23" ht="14.25" customHeight="1" x14ac:dyDescent="0.35">
      <c r="R474" s="173"/>
      <c r="T474" s="173"/>
      <c r="U474" s="173"/>
      <c r="V474" s="173"/>
      <c r="W474" s="173"/>
    </row>
    <row r="475" spans="18:23" ht="14.25" customHeight="1" x14ac:dyDescent="0.35">
      <c r="R475" s="173"/>
      <c r="T475" s="173"/>
      <c r="U475" s="173"/>
      <c r="V475" s="173"/>
      <c r="W475" s="173"/>
    </row>
    <row r="476" spans="18:23" ht="14.25" customHeight="1" x14ac:dyDescent="0.35">
      <c r="R476" s="173"/>
      <c r="T476" s="173"/>
      <c r="U476" s="173"/>
      <c r="V476" s="173"/>
      <c r="W476" s="173"/>
    </row>
    <row r="477" spans="18:23" ht="14.25" customHeight="1" x14ac:dyDescent="0.35">
      <c r="R477" s="173"/>
      <c r="T477" s="173"/>
      <c r="U477" s="173"/>
      <c r="V477" s="173"/>
      <c r="W477" s="173"/>
    </row>
    <row r="478" spans="18:23" ht="14.25" customHeight="1" x14ac:dyDescent="0.35">
      <c r="R478" s="173"/>
      <c r="T478" s="173"/>
      <c r="U478" s="173"/>
      <c r="V478" s="173"/>
      <c r="W478" s="173"/>
    </row>
    <row r="479" spans="18:23" ht="14.25" customHeight="1" x14ac:dyDescent="0.35">
      <c r="R479" s="173"/>
      <c r="T479" s="173"/>
      <c r="U479" s="173"/>
      <c r="V479" s="173"/>
      <c r="W479" s="173"/>
    </row>
    <row r="480" spans="18:23" ht="14.25" customHeight="1" x14ac:dyDescent="0.35">
      <c r="R480" s="173"/>
      <c r="T480" s="173"/>
      <c r="U480" s="173"/>
      <c r="V480" s="173"/>
      <c r="W480" s="173"/>
    </row>
    <row r="481" spans="18:23" ht="14.25" customHeight="1" x14ac:dyDescent="0.35">
      <c r="R481" s="173"/>
      <c r="T481" s="173"/>
      <c r="U481" s="173"/>
      <c r="V481" s="173"/>
      <c r="W481" s="173"/>
    </row>
    <row r="482" spans="18:23" ht="14.25" customHeight="1" x14ac:dyDescent="0.35">
      <c r="R482" s="173"/>
      <c r="T482" s="173"/>
      <c r="U482" s="173"/>
      <c r="V482" s="173"/>
      <c r="W482" s="173"/>
    </row>
    <row r="483" spans="18:23" ht="14.25" customHeight="1" x14ac:dyDescent="0.35">
      <c r="R483" s="173"/>
      <c r="T483" s="173"/>
      <c r="U483" s="173"/>
      <c r="V483" s="173"/>
      <c r="W483" s="173"/>
    </row>
    <row r="484" spans="18:23" ht="14.25" customHeight="1" x14ac:dyDescent="0.35">
      <c r="R484" s="173"/>
      <c r="T484" s="173"/>
      <c r="U484" s="173"/>
      <c r="V484" s="173"/>
      <c r="W484" s="173"/>
    </row>
    <row r="485" spans="18:23" ht="14.25" customHeight="1" x14ac:dyDescent="0.35">
      <c r="R485" s="173"/>
      <c r="T485" s="173"/>
      <c r="U485" s="173"/>
      <c r="V485" s="173"/>
      <c r="W485" s="173"/>
    </row>
    <row r="486" spans="18:23" ht="14.25" customHeight="1" x14ac:dyDescent="0.35">
      <c r="R486" s="173"/>
      <c r="T486" s="173"/>
      <c r="U486" s="173"/>
      <c r="V486" s="173"/>
      <c r="W486" s="173"/>
    </row>
    <row r="487" spans="18:23" ht="14.25" customHeight="1" x14ac:dyDescent="0.35">
      <c r="R487" s="173"/>
      <c r="T487" s="173"/>
      <c r="U487" s="173"/>
      <c r="V487" s="173"/>
      <c r="W487" s="173"/>
    </row>
    <row r="488" spans="18:23" ht="14.25" customHeight="1" x14ac:dyDescent="0.35">
      <c r="R488" s="173"/>
      <c r="T488" s="173"/>
      <c r="U488" s="173"/>
      <c r="V488" s="173"/>
      <c r="W488" s="173"/>
    </row>
    <row r="489" spans="18:23" ht="14.25" customHeight="1" x14ac:dyDescent="0.35">
      <c r="R489" s="173"/>
      <c r="T489" s="173"/>
      <c r="U489" s="173"/>
      <c r="V489" s="173"/>
      <c r="W489" s="173"/>
    </row>
    <row r="490" spans="18:23" ht="14.25" customHeight="1" x14ac:dyDescent="0.35">
      <c r="R490" s="173"/>
      <c r="T490" s="173"/>
      <c r="U490" s="173"/>
      <c r="V490" s="173"/>
      <c r="W490" s="173"/>
    </row>
    <row r="491" spans="18:23" ht="14.25" customHeight="1" x14ac:dyDescent="0.35">
      <c r="R491" s="173"/>
      <c r="T491" s="173"/>
      <c r="U491" s="173"/>
      <c r="V491" s="173"/>
      <c r="W491" s="173"/>
    </row>
    <row r="492" spans="18:23" ht="14.25" customHeight="1" x14ac:dyDescent="0.35">
      <c r="R492" s="173"/>
      <c r="T492" s="173"/>
      <c r="U492" s="173"/>
      <c r="V492" s="173"/>
      <c r="W492" s="173"/>
    </row>
    <row r="493" spans="18:23" ht="14.25" customHeight="1" x14ac:dyDescent="0.35">
      <c r="R493" s="173"/>
      <c r="T493" s="173"/>
      <c r="U493" s="173"/>
      <c r="V493" s="173"/>
      <c r="W493" s="173"/>
    </row>
    <row r="494" spans="18:23" ht="14.25" customHeight="1" x14ac:dyDescent="0.35">
      <c r="R494" s="173"/>
      <c r="T494" s="173"/>
      <c r="U494" s="173"/>
      <c r="V494" s="173"/>
      <c r="W494" s="173"/>
    </row>
    <row r="495" spans="18:23" ht="14.25" customHeight="1" x14ac:dyDescent="0.35">
      <c r="R495" s="173"/>
      <c r="T495" s="173"/>
      <c r="U495" s="173"/>
      <c r="V495" s="173"/>
      <c r="W495" s="173"/>
    </row>
    <row r="496" spans="18:23" ht="14.25" customHeight="1" x14ac:dyDescent="0.35">
      <c r="R496" s="173"/>
      <c r="T496" s="173"/>
      <c r="U496" s="173"/>
      <c r="V496" s="173"/>
      <c r="W496" s="173"/>
    </row>
    <row r="497" spans="18:23" ht="14.25" customHeight="1" x14ac:dyDescent="0.35">
      <c r="R497" s="173"/>
      <c r="T497" s="173"/>
      <c r="U497" s="173"/>
      <c r="V497" s="173"/>
      <c r="W497" s="173"/>
    </row>
    <row r="498" spans="18:23" ht="14.25" customHeight="1" x14ac:dyDescent="0.35">
      <c r="R498" s="173"/>
      <c r="T498" s="173"/>
      <c r="U498" s="173"/>
      <c r="V498" s="173"/>
      <c r="W498" s="173"/>
    </row>
    <row r="499" spans="18:23" ht="14.25" customHeight="1" x14ac:dyDescent="0.35">
      <c r="R499" s="173"/>
      <c r="T499" s="173"/>
      <c r="U499" s="173"/>
      <c r="V499" s="173"/>
      <c r="W499" s="173"/>
    </row>
    <row r="500" spans="18:23" ht="14.25" customHeight="1" x14ac:dyDescent="0.35">
      <c r="R500" s="173"/>
      <c r="T500" s="173"/>
      <c r="U500" s="173"/>
      <c r="V500" s="173"/>
      <c r="W500" s="173"/>
    </row>
    <row r="501" spans="18:23" ht="14.25" customHeight="1" x14ac:dyDescent="0.35">
      <c r="R501" s="173"/>
      <c r="T501" s="173"/>
      <c r="U501" s="173"/>
      <c r="V501" s="173"/>
      <c r="W501" s="173"/>
    </row>
    <row r="502" spans="18:23" ht="14.25" customHeight="1" x14ac:dyDescent="0.35">
      <c r="R502" s="173"/>
      <c r="T502" s="173"/>
      <c r="U502" s="173"/>
      <c r="V502" s="173"/>
      <c r="W502" s="173"/>
    </row>
    <row r="503" spans="18:23" ht="14.25" customHeight="1" x14ac:dyDescent="0.35">
      <c r="R503" s="173"/>
      <c r="T503" s="173"/>
      <c r="U503" s="173"/>
      <c r="V503" s="173"/>
      <c r="W503" s="173"/>
    </row>
    <row r="504" spans="18:23" ht="14.25" customHeight="1" x14ac:dyDescent="0.35">
      <c r="R504" s="173"/>
      <c r="T504" s="173"/>
      <c r="U504" s="173"/>
      <c r="V504" s="173"/>
      <c r="W504" s="173"/>
    </row>
    <row r="505" spans="18:23" ht="14.25" customHeight="1" x14ac:dyDescent="0.35">
      <c r="R505" s="173"/>
      <c r="T505" s="173"/>
      <c r="U505" s="173"/>
      <c r="V505" s="173"/>
      <c r="W505" s="173"/>
    </row>
    <row r="506" spans="18:23" ht="14.25" customHeight="1" x14ac:dyDescent="0.35">
      <c r="R506" s="173"/>
      <c r="T506" s="173"/>
      <c r="U506" s="173"/>
      <c r="V506" s="173"/>
      <c r="W506" s="173"/>
    </row>
    <row r="507" spans="18:23" ht="14.25" customHeight="1" x14ac:dyDescent="0.35">
      <c r="R507" s="173"/>
      <c r="T507" s="173"/>
      <c r="U507" s="173"/>
      <c r="V507" s="173"/>
      <c r="W507" s="173"/>
    </row>
    <row r="508" spans="18:23" ht="14.25" customHeight="1" x14ac:dyDescent="0.35">
      <c r="R508" s="173"/>
      <c r="T508" s="173"/>
      <c r="U508" s="173"/>
      <c r="V508" s="173"/>
      <c r="W508" s="173"/>
    </row>
    <row r="509" spans="18:23" ht="14.25" customHeight="1" x14ac:dyDescent="0.35">
      <c r="R509" s="173"/>
      <c r="T509" s="173"/>
      <c r="U509" s="173"/>
      <c r="V509" s="173"/>
      <c r="W509" s="173"/>
    </row>
    <row r="510" spans="18:23" ht="14.25" customHeight="1" x14ac:dyDescent="0.35">
      <c r="R510" s="173"/>
      <c r="T510" s="173"/>
      <c r="U510" s="173"/>
      <c r="V510" s="173"/>
      <c r="W510" s="173"/>
    </row>
    <row r="511" spans="18:23" ht="14.25" customHeight="1" x14ac:dyDescent="0.35">
      <c r="R511" s="173"/>
      <c r="T511" s="173"/>
      <c r="U511" s="173"/>
      <c r="V511" s="173"/>
      <c r="W511" s="173"/>
    </row>
    <row r="512" spans="18:23" ht="14.25" customHeight="1" x14ac:dyDescent="0.35">
      <c r="R512" s="173"/>
      <c r="T512" s="173"/>
      <c r="U512" s="173"/>
      <c r="V512" s="173"/>
      <c r="W512" s="173"/>
    </row>
    <row r="513" spans="18:23" ht="14.25" customHeight="1" x14ac:dyDescent="0.35">
      <c r="R513" s="173"/>
      <c r="T513" s="173"/>
      <c r="U513" s="173"/>
      <c r="V513" s="173"/>
      <c r="W513" s="173"/>
    </row>
    <row r="514" spans="18:23" ht="14.25" customHeight="1" x14ac:dyDescent="0.35">
      <c r="R514" s="173"/>
      <c r="T514" s="173"/>
      <c r="U514" s="173"/>
      <c r="V514" s="173"/>
      <c r="W514" s="173"/>
    </row>
    <row r="515" spans="18:23" ht="14.25" customHeight="1" x14ac:dyDescent="0.35">
      <c r="R515" s="173"/>
      <c r="T515" s="173"/>
      <c r="U515" s="173"/>
      <c r="V515" s="173"/>
      <c r="W515" s="173"/>
    </row>
    <row r="516" spans="18:23" ht="14.25" customHeight="1" x14ac:dyDescent="0.35">
      <c r="R516" s="173"/>
      <c r="T516" s="173"/>
      <c r="U516" s="173"/>
      <c r="V516" s="173"/>
      <c r="W516" s="173"/>
    </row>
    <row r="517" spans="18:23" ht="14.25" customHeight="1" x14ac:dyDescent="0.35">
      <c r="R517" s="173"/>
      <c r="T517" s="173"/>
      <c r="U517" s="173"/>
      <c r="V517" s="173"/>
      <c r="W517" s="173"/>
    </row>
    <row r="518" spans="18:23" ht="14.25" customHeight="1" x14ac:dyDescent="0.35">
      <c r="R518" s="173"/>
      <c r="T518" s="173"/>
      <c r="U518" s="173"/>
      <c r="V518" s="173"/>
      <c r="W518" s="173"/>
    </row>
    <row r="519" spans="18:23" ht="14.25" customHeight="1" x14ac:dyDescent="0.35">
      <c r="R519" s="173"/>
      <c r="T519" s="173"/>
      <c r="U519" s="173"/>
      <c r="V519" s="173"/>
      <c r="W519" s="173"/>
    </row>
    <row r="520" spans="18:23" ht="14.25" customHeight="1" x14ac:dyDescent="0.35">
      <c r="R520" s="173"/>
      <c r="T520" s="173"/>
      <c r="U520" s="173"/>
      <c r="V520" s="173"/>
      <c r="W520" s="173"/>
    </row>
    <row r="521" spans="18:23" ht="14.25" customHeight="1" x14ac:dyDescent="0.35">
      <c r="R521" s="173"/>
      <c r="T521" s="173"/>
      <c r="U521" s="173"/>
      <c r="V521" s="173"/>
      <c r="W521" s="173"/>
    </row>
    <row r="522" spans="18:23" ht="14.25" customHeight="1" x14ac:dyDescent="0.35">
      <c r="R522" s="173"/>
      <c r="T522" s="173"/>
      <c r="U522" s="173"/>
      <c r="V522" s="173"/>
      <c r="W522" s="173"/>
    </row>
    <row r="523" spans="18:23" ht="14.25" customHeight="1" x14ac:dyDescent="0.35">
      <c r="R523" s="173"/>
      <c r="T523" s="173"/>
      <c r="U523" s="173"/>
      <c r="V523" s="173"/>
      <c r="W523" s="173"/>
    </row>
    <row r="524" spans="18:23" ht="14.25" customHeight="1" x14ac:dyDescent="0.35">
      <c r="R524" s="173"/>
      <c r="T524" s="173"/>
      <c r="U524" s="173"/>
      <c r="V524" s="173"/>
      <c r="W524" s="173"/>
    </row>
    <row r="525" spans="18:23" ht="14.25" customHeight="1" x14ac:dyDescent="0.35">
      <c r="R525" s="173"/>
      <c r="T525" s="173"/>
      <c r="U525" s="173"/>
      <c r="V525" s="173"/>
      <c r="W525" s="173"/>
    </row>
    <row r="526" spans="18:23" ht="14.25" customHeight="1" x14ac:dyDescent="0.35">
      <c r="R526" s="173"/>
      <c r="T526" s="173"/>
      <c r="U526" s="173"/>
      <c r="V526" s="173"/>
      <c r="W526" s="173"/>
    </row>
    <row r="527" spans="18:23" ht="14.25" customHeight="1" x14ac:dyDescent="0.35">
      <c r="R527" s="173"/>
      <c r="T527" s="173"/>
      <c r="U527" s="173"/>
      <c r="V527" s="173"/>
      <c r="W527" s="173"/>
    </row>
    <row r="528" spans="18:23" ht="14.25" customHeight="1" x14ac:dyDescent="0.35">
      <c r="R528" s="173"/>
      <c r="T528" s="173"/>
      <c r="U528" s="173"/>
      <c r="V528" s="173"/>
      <c r="W528" s="173"/>
    </row>
    <row r="529" spans="18:23" ht="14.25" customHeight="1" x14ac:dyDescent="0.35">
      <c r="R529" s="173"/>
      <c r="T529" s="173"/>
      <c r="U529" s="173"/>
      <c r="V529" s="173"/>
      <c r="W529" s="173"/>
    </row>
    <row r="530" spans="18:23" ht="14.25" customHeight="1" x14ac:dyDescent="0.35">
      <c r="R530" s="173"/>
      <c r="T530" s="173"/>
      <c r="U530" s="173"/>
      <c r="V530" s="173"/>
      <c r="W530" s="173"/>
    </row>
    <row r="531" spans="18:23" ht="14.25" customHeight="1" x14ac:dyDescent="0.35">
      <c r="R531" s="173"/>
      <c r="T531" s="173"/>
      <c r="U531" s="173"/>
      <c r="V531" s="173"/>
      <c r="W531" s="173"/>
    </row>
    <row r="532" spans="18:23" ht="14.25" customHeight="1" x14ac:dyDescent="0.35">
      <c r="R532" s="173"/>
      <c r="T532" s="173"/>
      <c r="U532" s="173"/>
      <c r="V532" s="173"/>
      <c r="W532" s="173"/>
    </row>
    <row r="533" spans="18:23" ht="14.25" customHeight="1" x14ac:dyDescent="0.35">
      <c r="R533" s="173"/>
      <c r="T533" s="173"/>
      <c r="U533" s="173"/>
      <c r="V533" s="173"/>
      <c r="W533" s="173"/>
    </row>
    <row r="534" spans="18:23" ht="14.25" customHeight="1" x14ac:dyDescent="0.35">
      <c r="R534" s="173"/>
      <c r="T534" s="173"/>
      <c r="U534" s="173"/>
      <c r="V534" s="173"/>
      <c r="W534" s="173"/>
    </row>
    <row r="535" spans="18:23" ht="14.25" customHeight="1" x14ac:dyDescent="0.35">
      <c r="R535" s="173"/>
      <c r="T535" s="173"/>
      <c r="U535" s="173"/>
      <c r="V535" s="173"/>
      <c r="W535" s="173"/>
    </row>
    <row r="536" spans="18:23" ht="14.25" customHeight="1" x14ac:dyDescent="0.35">
      <c r="R536" s="173"/>
      <c r="T536" s="173"/>
      <c r="U536" s="173"/>
      <c r="V536" s="173"/>
      <c r="W536" s="173"/>
    </row>
    <row r="537" spans="18:23" ht="14.25" customHeight="1" x14ac:dyDescent="0.35">
      <c r="R537" s="173"/>
      <c r="T537" s="173"/>
      <c r="U537" s="173"/>
      <c r="V537" s="173"/>
      <c r="W537" s="173"/>
    </row>
    <row r="538" spans="18:23" ht="14.25" customHeight="1" x14ac:dyDescent="0.35">
      <c r="R538" s="173"/>
      <c r="T538" s="173"/>
      <c r="U538" s="173"/>
      <c r="V538" s="173"/>
      <c r="W538" s="173"/>
    </row>
    <row r="539" spans="18:23" ht="14.25" customHeight="1" x14ac:dyDescent="0.35">
      <c r="R539" s="173"/>
      <c r="T539" s="173"/>
      <c r="U539" s="173"/>
      <c r="V539" s="173"/>
      <c r="W539" s="173"/>
    </row>
    <row r="540" spans="18:23" ht="14.25" customHeight="1" x14ac:dyDescent="0.35">
      <c r="R540" s="173"/>
      <c r="T540" s="173"/>
      <c r="U540" s="173"/>
      <c r="V540" s="173"/>
      <c r="W540" s="173"/>
    </row>
    <row r="541" spans="18:23" ht="14.25" customHeight="1" x14ac:dyDescent="0.35">
      <c r="R541" s="173"/>
      <c r="T541" s="173"/>
      <c r="U541" s="173"/>
      <c r="V541" s="173"/>
      <c r="W541" s="173"/>
    </row>
    <row r="542" spans="18:23" ht="14.25" customHeight="1" x14ac:dyDescent="0.35">
      <c r="R542" s="173"/>
      <c r="T542" s="173"/>
      <c r="U542" s="173"/>
      <c r="V542" s="173"/>
      <c r="W542" s="173"/>
    </row>
    <row r="543" spans="18:23" ht="14.25" customHeight="1" x14ac:dyDescent="0.35">
      <c r="R543" s="173"/>
      <c r="T543" s="173"/>
      <c r="U543" s="173"/>
      <c r="V543" s="173"/>
      <c r="W543" s="173"/>
    </row>
    <row r="544" spans="18:23" ht="14.25" customHeight="1" x14ac:dyDescent="0.35">
      <c r="R544" s="173"/>
      <c r="T544" s="173"/>
      <c r="U544" s="173"/>
      <c r="V544" s="173"/>
      <c r="W544" s="173"/>
    </row>
    <row r="545" spans="18:23" ht="14.25" customHeight="1" x14ac:dyDescent="0.35">
      <c r="R545" s="173"/>
      <c r="T545" s="173"/>
      <c r="U545" s="173"/>
      <c r="V545" s="173"/>
      <c r="W545" s="173"/>
    </row>
    <row r="546" spans="18:23" ht="14.25" customHeight="1" x14ac:dyDescent="0.35">
      <c r="R546" s="173"/>
      <c r="T546" s="173"/>
      <c r="U546" s="173"/>
      <c r="V546" s="173"/>
      <c r="W546" s="173"/>
    </row>
    <row r="547" spans="18:23" ht="14.25" customHeight="1" x14ac:dyDescent="0.35">
      <c r="R547" s="173"/>
      <c r="T547" s="173"/>
      <c r="U547" s="173"/>
      <c r="V547" s="173"/>
      <c r="W547" s="173"/>
    </row>
    <row r="548" spans="18:23" ht="14.25" customHeight="1" x14ac:dyDescent="0.35">
      <c r="R548" s="173"/>
      <c r="T548" s="173"/>
      <c r="U548" s="173"/>
      <c r="V548" s="173"/>
      <c r="W548" s="173"/>
    </row>
    <row r="549" spans="18:23" ht="14.25" customHeight="1" x14ac:dyDescent="0.35">
      <c r="R549" s="173"/>
      <c r="T549" s="173"/>
      <c r="U549" s="173"/>
      <c r="V549" s="173"/>
      <c r="W549" s="173"/>
    </row>
    <row r="550" spans="18:23" ht="14.25" customHeight="1" x14ac:dyDescent="0.35">
      <c r="R550" s="173"/>
      <c r="T550" s="173"/>
      <c r="U550" s="173"/>
      <c r="V550" s="173"/>
      <c r="W550" s="173"/>
    </row>
    <row r="551" spans="18:23" ht="14.25" customHeight="1" x14ac:dyDescent="0.35">
      <c r="R551" s="173"/>
      <c r="T551" s="173"/>
      <c r="U551" s="173"/>
      <c r="V551" s="173"/>
      <c r="W551" s="173"/>
    </row>
    <row r="552" spans="18:23" ht="14.25" customHeight="1" x14ac:dyDescent="0.35">
      <c r="R552" s="173"/>
      <c r="T552" s="173"/>
      <c r="U552" s="173"/>
      <c r="V552" s="173"/>
      <c r="W552" s="173"/>
    </row>
    <row r="553" spans="18:23" ht="14.25" customHeight="1" x14ac:dyDescent="0.35">
      <c r="R553" s="173"/>
      <c r="T553" s="173"/>
      <c r="U553" s="173"/>
      <c r="V553" s="173"/>
      <c r="W553" s="173"/>
    </row>
    <row r="554" spans="18:23" ht="14.25" customHeight="1" x14ac:dyDescent="0.35">
      <c r="R554" s="173"/>
      <c r="T554" s="173"/>
      <c r="U554" s="173"/>
      <c r="V554" s="173"/>
      <c r="W554" s="173"/>
    </row>
    <row r="555" spans="18:23" ht="14.25" customHeight="1" x14ac:dyDescent="0.35">
      <c r="R555" s="173"/>
      <c r="T555" s="173"/>
      <c r="U555" s="173"/>
      <c r="V555" s="173"/>
      <c r="W555" s="173"/>
    </row>
    <row r="556" spans="18:23" ht="14.25" customHeight="1" x14ac:dyDescent="0.35">
      <c r="R556" s="173"/>
      <c r="T556" s="173"/>
      <c r="U556" s="173"/>
      <c r="V556" s="173"/>
      <c r="W556" s="173"/>
    </row>
    <row r="557" spans="18:23" ht="14.25" customHeight="1" x14ac:dyDescent="0.35">
      <c r="R557" s="173"/>
      <c r="T557" s="173"/>
      <c r="U557" s="173"/>
      <c r="V557" s="173"/>
      <c r="W557" s="173"/>
    </row>
    <row r="558" spans="18:23" ht="14.25" customHeight="1" x14ac:dyDescent="0.35">
      <c r="R558" s="173"/>
      <c r="T558" s="173"/>
      <c r="U558" s="173"/>
      <c r="V558" s="173"/>
      <c r="W558" s="173"/>
    </row>
    <row r="559" spans="18:23" ht="14.25" customHeight="1" x14ac:dyDescent="0.35">
      <c r="R559" s="173"/>
      <c r="T559" s="173"/>
      <c r="U559" s="173"/>
      <c r="V559" s="173"/>
      <c r="W559" s="173"/>
    </row>
    <row r="560" spans="18:23" ht="14.25" customHeight="1" x14ac:dyDescent="0.35">
      <c r="R560" s="173"/>
      <c r="T560" s="173"/>
      <c r="U560" s="173"/>
      <c r="V560" s="173"/>
      <c r="W560" s="173"/>
    </row>
    <row r="561" spans="18:23" ht="14.25" customHeight="1" x14ac:dyDescent="0.35">
      <c r="R561" s="173"/>
      <c r="T561" s="173"/>
      <c r="U561" s="173"/>
      <c r="V561" s="173"/>
      <c r="W561" s="173"/>
    </row>
    <row r="562" spans="18:23" ht="14.25" customHeight="1" x14ac:dyDescent="0.35">
      <c r="R562" s="173"/>
      <c r="T562" s="173"/>
      <c r="U562" s="173"/>
      <c r="V562" s="173"/>
      <c r="W562" s="173"/>
    </row>
    <row r="563" spans="18:23" ht="14.25" customHeight="1" x14ac:dyDescent="0.35">
      <c r="R563" s="173"/>
      <c r="T563" s="173"/>
      <c r="U563" s="173"/>
      <c r="V563" s="173"/>
      <c r="W563" s="173"/>
    </row>
    <row r="564" spans="18:23" ht="14.25" customHeight="1" x14ac:dyDescent="0.35">
      <c r="R564" s="173"/>
      <c r="T564" s="173"/>
      <c r="U564" s="173"/>
      <c r="V564" s="173"/>
      <c r="W564" s="173"/>
    </row>
    <row r="565" spans="18:23" ht="14.25" customHeight="1" x14ac:dyDescent="0.35">
      <c r="R565" s="173"/>
      <c r="T565" s="173"/>
      <c r="U565" s="173"/>
      <c r="V565" s="173"/>
      <c r="W565" s="173"/>
    </row>
    <row r="566" spans="18:23" ht="14.25" customHeight="1" x14ac:dyDescent="0.35">
      <c r="R566" s="173"/>
      <c r="T566" s="173"/>
      <c r="U566" s="173"/>
      <c r="V566" s="173"/>
      <c r="W566" s="173"/>
    </row>
    <row r="567" spans="18:23" ht="14.25" customHeight="1" x14ac:dyDescent="0.35">
      <c r="R567" s="173"/>
      <c r="T567" s="173"/>
      <c r="U567" s="173"/>
      <c r="V567" s="173"/>
      <c r="W567" s="173"/>
    </row>
    <row r="568" spans="18:23" ht="14.25" customHeight="1" x14ac:dyDescent="0.35">
      <c r="R568" s="173"/>
      <c r="T568" s="173"/>
      <c r="U568" s="173"/>
      <c r="V568" s="173"/>
      <c r="W568" s="173"/>
    </row>
    <row r="569" spans="18:23" ht="14.25" customHeight="1" x14ac:dyDescent="0.35">
      <c r="R569" s="173"/>
      <c r="T569" s="173"/>
      <c r="U569" s="173"/>
      <c r="V569" s="173"/>
      <c r="W569" s="173"/>
    </row>
    <row r="570" spans="18:23" ht="14.25" customHeight="1" x14ac:dyDescent="0.35">
      <c r="R570" s="173"/>
      <c r="T570" s="173"/>
      <c r="U570" s="173"/>
      <c r="V570" s="173"/>
      <c r="W570" s="173"/>
    </row>
    <row r="571" spans="18:23" ht="14.25" customHeight="1" x14ac:dyDescent="0.35">
      <c r="R571" s="173"/>
      <c r="T571" s="173"/>
      <c r="U571" s="173"/>
      <c r="V571" s="173"/>
      <c r="W571" s="173"/>
    </row>
    <row r="572" spans="18:23" ht="14.25" customHeight="1" x14ac:dyDescent="0.35">
      <c r="R572" s="173"/>
      <c r="T572" s="173"/>
      <c r="U572" s="173"/>
      <c r="V572" s="173"/>
      <c r="W572" s="173"/>
    </row>
    <row r="573" spans="18:23" ht="14.25" customHeight="1" x14ac:dyDescent="0.35">
      <c r="R573" s="173"/>
      <c r="T573" s="173"/>
      <c r="U573" s="173"/>
      <c r="V573" s="173"/>
      <c r="W573" s="173"/>
    </row>
    <row r="574" spans="18:23" ht="14.25" customHeight="1" x14ac:dyDescent="0.35">
      <c r="R574" s="173"/>
      <c r="T574" s="173"/>
      <c r="U574" s="173"/>
      <c r="V574" s="173"/>
      <c r="W574" s="173"/>
    </row>
    <row r="575" spans="18:23" ht="14.25" customHeight="1" x14ac:dyDescent="0.35">
      <c r="R575" s="173"/>
      <c r="T575" s="173"/>
      <c r="U575" s="173"/>
      <c r="V575" s="173"/>
      <c r="W575" s="173"/>
    </row>
    <row r="576" spans="18:23" ht="14.25" customHeight="1" x14ac:dyDescent="0.35">
      <c r="R576" s="173"/>
      <c r="T576" s="173"/>
      <c r="U576" s="173"/>
      <c r="V576" s="173"/>
      <c r="W576" s="173"/>
    </row>
    <row r="577" spans="18:23" ht="14.25" customHeight="1" x14ac:dyDescent="0.35">
      <c r="R577" s="173"/>
      <c r="T577" s="173"/>
      <c r="U577" s="173"/>
      <c r="V577" s="173"/>
      <c r="W577" s="173"/>
    </row>
    <row r="578" spans="18:23" ht="14.25" customHeight="1" x14ac:dyDescent="0.35">
      <c r="R578" s="173"/>
      <c r="T578" s="173"/>
      <c r="U578" s="173"/>
      <c r="V578" s="173"/>
      <c r="W578" s="173"/>
    </row>
    <row r="579" spans="18:23" ht="14.25" customHeight="1" x14ac:dyDescent="0.35">
      <c r="R579" s="173"/>
      <c r="T579" s="173"/>
      <c r="U579" s="173"/>
      <c r="V579" s="173"/>
      <c r="W579" s="173"/>
    </row>
    <row r="580" spans="18:23" ht="14.25" customHeight="1" x14ac:dyDescent="0.35">
      <c r="R580" s="173"/>
      <c r="T580" s="173"/>
      <c r="U580" s="173"/>
      <c r="V580" s="173"/>
      <c r="W580" s="173"/>
    </row>
    <row r="581" spans="18:23" ht="14.25" customHeight="1" x14ac:dyDescent="0.35">
      <c r="R581" s="173"/>
      <c r="T581" s="173"/>
      <c r="U581" s="173"/>
      <c r="V581" s="173"/>
      <c r="W581" s="173"/>
    </row>
    <row r="582" spans="18:23" ht="14.25" customHeight="1" x14ac:dyDescent="0.35">
      <c r="R582" s="173"/>
      <c r="T582" s="173"/>
      <c r="U582" s="173"/>
      <c r="V582" s="173"/>
      <c r="W582" s="173"/>
    </row>
    <row r="583" spans="18:23" ht="14.25" customHeight="1" x14ac:dyDescent="0.35">
      <c r="R583" s="173"/>
      <c r="T583" s="173"/>
      <c r="U583" s="173"/>
      <c r="V583" s="173"/>
      <c r="W583" s="173"/>
    </row>
    <row r="584" spans="18:23" ht="14.25" customHeight="1" x14ac:dyDescent="0.35">
      <c r="R584" s="173"/>
      <c r="T584" s="173"/>
      <c r="U584" s="173"/>
      <c r="V584" s="173"/>
      <c r="W584" s="173"/>
    </row>
    <row r="585" spans="18:23" ht="14.25" customHeight="1" x14ac:dyDescent="0.35">
      <c r="R585" s="173"/>
      <c r="T585" s="173"/>
      <c r="U585" s="173"/>
      <c r="V585" s="173"/>
      <c r="W585" s="173"/>
    </row>
    <row r="586" spans="18:23" ht="14.25" customHeight="1" x14ac:dyDescent="0.35">
      <c r="R586" s="173"/>
      <c r="T586" s="173"/>
      <c r="U586" s="173"/>
      <c r="V586" s="173"/>
      <c r="W586" s="173"/>
    </row>
    <row r="587" spans="18:23" ht="14.25" customHeight="1" x14ac:dyDescent="0.35">
      <c r="R587" s="173"/>
      <c r="T587" s="173"/>
      <c r="U587" s="173"/>
      <c r="V587" s="173"/>
      <c r="W587" s="173"/>
    </row>
    <row r="588" spans="18:23" ht="14.25" customHeight="1" x14ac:dyDescent="0.35">
      <c r="R588" s="173"/>
      <c r="T588" s="173"/>
      <c r="U588" s="173"/>
      <c r="V588" s="173"/>
      <c r="W588" s="173"/>
    </row>
    <row r="589" spans="18:23" ht="14.25" customHeight="1" x14ac:dyDescent="0.35">
      <c r="R589" s="173"/>
      <c r="T589" s="173"/>
      <c r="U589" s="173"/>
      <c r="V589" s="173"/>
      <c r="W589" s="173"/>
    </row>
    <row r="590" spans="18:23" ht="14.25" customHeight="1" x14ac:dyDescent="0.35">
      <c r="R590" s="173"/>
      <c r="T590" s="173"/>
      <c r="U590" s="173"/>
      <c r="V590" s="173"/>
      <c r="W590" s="173"/>
    </row>
    <row r="591" spans="18:23" ht="14.25" customHeight="1" x14ac:dyDescent="0.35">
      <c r="R591" s="173"/>
      <c r="T591" s="173"/>
      <c r="U591" s="173"/>
      <c r="V591" s="173"/>
      <c r="W591" s="173"/>
    </row>
    <row r="592" spans="18:23" ht="14.25" customHeight="1" x14ac:dyDescent="0.35">
      <c r="R592" s="173"/>
      <c r="T592" s="173"/>
      <c r="U592" s="173"/>
      <c r="V592" s="173"/>
      <c r="W592" s="173"/>
    </row>
    <row r="593" spans="18:23" ht="14.25" customHeight="1" x14ac:dyDescent="0.35">
      <c r="R593" s="173"/>
      <c r="T593" s="173"/>
      <c r="U593" s="173"/>
      <c r="V593" s="173"/>
      <c r="W593" s="173"/>
    </row>
    <row r="594" spans="18:23" ht="14.25" customHeight="1" x14ac:dyDescent="0.35">
      <c r="R594" s="173"/>
      <c r="T594" s="173"/>
      <c r="U594" s="173"/>
      <c r="V594" s="173"/>
      <c r="W594" s="173"/>
    </row>
    <row r="595" spans="18:23" ht="14.25" customHeight="1" x14ac:dyDescent="0.35">
      <c r="R595" s="173"/>
      <c r="T595" s="173"/>
      <c r="U595" s="173"/>
      <c r="V595" s="173"/>
      <c r="W595" s="173"/>
    </row>
    <row r="596" spans="18:23" ht="14.25" customHeight="1" x14ac:dyDescent="0.35">
      <c r="R596" s="173"/>
      <c r="T596" s="173"/>
      <c r="U596" s="173"/>
      <c r="V596" s="173"/>
      <c r="W596" s="173"/>
    </row>
    <row r="597" spans="18:23" ht="14.25" customHeight="1" x14ac:dyDescent="0.35">
      <c r="R597" s="173"/>
      <c r="T597" s="173"/>
      <c r="U597" s="173"/>
      <c r="V597" s="173"/>
      <c r="W597" s="173"/>
    </row>
    <row r="598" spans="18:23" ht="14.25" customHeight="1" x14ac:dyDescent="0.35">
      <c r="R598" s="173"/>
      <c r="T598" s="173"/>
      <c r="U598" s="173"/>
      <c r="V598" s="173"/>
      <c r="W598" s="173"/>
    </row>
    <row r="599" spans="18:23" ht="14.25" customHeight="1" x14ac:dyDescent="0.35">
      <c r="R599" s="173"/>
      <c r="T599" s="173"/>
      <c r="U599" s="173"/>
      <c r="V599" s="173"/>
      <c r="W599" s="173"/>
    </row>
    <row r="600" spans="18:23" ht="14.25" customHeight="1" x14ac:dyDescent="0.35">
      <c r="R600" s="173"/>
      <c r="T600" s="173"/>
      <c r="U600" s="173"/>
      <c r="V600" s="173"/>
      <c r="W600" s="173"/>
    </row>
    <row r="601" spans="18:23" ht="14.25" customHeight="1" x14ac:dyDescent="0.35">
      <c r="R601" s="173"/>
      <c r="T601" s="173"/>
      <c r="U601" s="173"/>
      <c r="V601" s="173"/>
      <c r="W601" s="173"/>
    </row>
    <row r="602" spans="18:23" ht="14.25" customHeight="1" x14ac:dyDescent="0.35">
      <c r="R602" s="173"/>
      <c r="T602" s="173"/>
      <c r="U602" s="173"/>
      <c r="V602" s="173"/>
      <c r="W602" s="173"/>
    </row>
    <row r="603" spans="18:23" ht="14.25" customHeight="1" x14ac:dyDescent="0.35">
      <c r="R603" s="173"/>
      <c r="T603" s="173"/>
      <c r="U603" s="173"/>
      <c r="V603" s="173"/>
      <c r="W603" s="173"/>
    </row>
    <row r="604" spans="18:23" ht="14.25" customHeight="1" x14ac:dyDescent="0.35">
      <c r="R604" s="173"/>
      <c r="T604" s="173"/>
      <c r="U604" s="173"/>
      <c r="V604" s="173"/>
      <c r="W604" s="173"/>
    </row>
    <row r="605" spans="18:23" ht="14.25" customHeight="1" x14ac:dyDescent="0.35">
      <c r="R605" s="173"/>
      <c r="T605" s="173"/>
      <c r="U605" s="173"/>
      <c r="V605" s="173"/>
      <c r="W605" s="173"/>
    </row>
    <row r="606" spans="18:23" ht="14.25" customHeight="1" x14ac:dyDescent="0.35">
      <c r="R606" s="173"/>
      <c r="T606" s="173"/>
      <c r="U606" s="173"/>
      <c r="V606" s="173"/>
      <c r="W606" s="173"/>
    </row>
    <row r="607" spans="18:23" ht="14.25" customHeight="1" x14ac:dyDescent="0.35">
      <c r="R607" s="173"/>
      <c r="T607" s="173"/>
      <c r="U607" s="173"/>
      <c r="V607" s="173"/>
      <c r="W607" s="173"/>
    </row>
    <row r="608" spans="18:23" ht="14.25" customHeight="1" x14ac:dyDescent="0.35">
      <c r="R608" s="173"/>
      <c r="T608" s="173"/>
      <c r="U608" s="173"/>
      <c r="V608" s="173"/>
      <c r="W608" s="173"/>
    </row>
    <row r="609" spans="18:23" ht="14.25" customHeight="1" x14ac:dyDescent="0.35">
      <c r="R609" s="173"/>
      <c r="T609" s="173"/>
      <c r="U609" s="173"/>
      <c r="V609" s="173"/>
      <c r="W609" s="173"/>
    </row>
    <row r="610" spans="18:23" ht="14.25" customHeight="1" x14ac:dyDescent="0.35">
      <c r="R610" s="173"/>
      <c r="T610" s="173"/>
      <c r="U610" s="173"/>
      <c r="V610" s="173"/>
      <c r="W610" s="173"/>
    </row>
    <row r="611" spans="18:23" ht="14.25" customHeight="1" x14ac:dyDescent="0.35">
      <c r="R611" s="173"/>
      <c r="T611" s="173"/>
      <c r="U611" s="173"/>
      <c r="V611" s="173"/>
      <c r="W611" s="173"/>
    </row>
    <row r="612" spans="18:23" ht="14.25" customHeight="1" x14ac:dyDescent="0.35">
      <c r="R612" s="173"/>
      <c r="T612" s="173"/>
      <c r="U612" s="173"/>
      <c r="V612" s="173"/>
      <c r="W612" s="173"/>
    </row>
    <row r="613" spans="18:23" ht="14.25" customHeight="1" x14ac:dyDescent="0.35">
      <c r="R613" s="173"/>
      <c r="T613" s="173"/>
      <c r="U613" s="173"/>
      <c r="V613" s="173"/>
      <c r="W613" s="173"/>
    </row>
    <row r="614" spans="18:23" ht="14.25" customHeight="1" x14ac:dyDescent="0.35">
      <c r="R614" s="173"/>
      <c r="T614" s="173"/>
      <c r="U614" s="173"/>
      <c r="V614" s="173"/>
      <c r="W614" s="173"/>
    </row>
    <row r="615" spans="18:23" ht="14.25" customHeight="1" x14ac:dyDescent="0.35">
      <c r="R615" s="173"/>
      <c r="T615" s="173"/>
      <c r="U615" s="173"/>
      <c r="V615" s="173"/>
      <c r="W615" s="173"/>
    </row>
    <row r="616" spans="18:23" ht="14.25" customHeight="1" x14ac:dyDescent="0.35">
      <c r="R616" s="173"/>
      <c r="T616" s="173"/>
      <c r="U616" s="173"/>
      <c r="V616" s="173"/>
      <c r="W616" s="173"/>
    </row>
    <row r="617" spans="18:23" ht="14.25" customHeight="1" x14ac:dyDescent="0.35">
      <c r="R617" s="173"/>
      <c r="T617" s="173"/>
      <c r="U617" s="173"/>
      <c r="V617" s="173"/>
      <c r="W617" s="173"/>
    </row>
    <row r="618" spans="18:23" ht="14.25" customHeight="1" x14ac:dyDescent="0.35">
      <c r="R618" s="173"/>
      <c r="T618" s="173"/>
      <c r="U618" s="173"/>
      <c r="V618" s="173"/>
      <c r="W618" s="173"/>
    </row>
    <row r="619" spans="18:23" ht="14.25" customHeight="1" x14ac:dyDescent="0.35">
      <c r="R619" s="173"/>
      <c r="T619" s="173"/>
      <c r="U619" s="173"/>
      <c r="V619" s="173"/>
      <c r="W619" s="173"/>
    </row>
    <row r="620" spans="18:23" ht="14.25" customHeight="1" x14ac:dyDescent="0.35">
      <c r="R620" s="173"/>
      <c r="T620" s="173"/>
      <c r="U620" s="173"/>
      <c r="V620" s="173"/>
      <c r="W620" s="173"/>
    </row>
    <row r="621" spans="18:23" ht="14.25" customHeight="1" x14ac:dyDescent="0.35">
      <c r="R621" s="173"/>
      <c r="T621" s="173"/>
      <c r="U621" s="173"/>
      <c r="V621" s="173"/>
      <c r="W621" s="173"/>
    </row>
    <row r="622" spans="18:23" ht="14.25" customHeight="1" x14ac:dyDescent="0.35">
      <c r="R622" s="173"/>
      <c r="T622" s="173"/>
      <c r="U622" s="173"/>
      <c r="V622" s="173"/>
      <c r="W622" s="173"/>
    </row>
    <row r="623" spans="18:23" ht="14.25" customHeight="1" x14ac:dyDescent="0.35">
      <c r="R623" s="173"/>
      <c r="T623" s="173"/>
      <c r="U623" s="173"/>
      <c r="V623" s="173"/>
      <c r="W623" s="173"/>
    </row>
    <row r="624" spans="18:23" ht="14.25" customHeight="1" x14ac:dyDescent="0.35">
      <c r="R624" s="173"/>
      <c r="T624" s="173"/>
      <c r="U624" s="173"/>
      <c r="V624" s="173"/>
      <c r="W624" s="173"/>
    </row>
    <row r="625" spans="18:23" ht="14.25" customHeight="1" x14ac:dyDescent="0.35">
      <c r="R625" s="173"/>
      <c r="T625" s="173"/>
      <c r="U625" s="173"/>
      <c r="V625" s="173"/>
      <c r="W625" s="173"/>
    </row>
    <row r="626" spans="18:23" ht="14.25" customHeight="1" x14ac:dyDescent="0.35">
      <c r="R626" s="173"/>
      <c r="T626" s="173"/>
      <c r="U626" s="173"/>
      <c r="V626" s="173"/>
      <c r="W626" s="173"/>
    </row>
    <row r="627" spans="18:23" ht="14.25" customHeight="1" x14ac:dyDescent="0.35">
      <c r="R627" s="173"/>
      <c r="T627" s="173"/>
      <c r="U627" s="173"/>
      <c r="V627" s="173"/>
      <c r="W627" s="173"/>
    </row>
    <row r="628" spans="18:23" ht="14.25" customHeight="1" x14ac:dyDescent="0.35">
      <c r="R628" s="173"/>
      <c r="T628" s="173"/>
      <c r="U628" s="173"/>
      <c r="V628" s="173"/>
      <c r="W628" s="173"/>
    </row>
    <row r="629" spans="18:23" ht="14.25" customHeight="1" x14ac:dyDescent="0.35">
      <c r="R629" s="173"/>
      <c r="T629" s="173"/>
      <c r="U629" s="173"/>
      <c r="V629" s="173"/>
      <c r="W629" s="173"/>
    </row>
    <row r="630" spans="18:23" ht="14.25" customHeight="1" x14ac:dyDescent="0.35">
      <c r="R630" s="173"/>
      <c r="T630" s="173"/>
      <c r="U630" s="173"/>
      <c r="V630" s="173"/>
      <c r="W630" s="173"/>
    </row>
    <row r="631" spans="18:23" ht="14.25" customHeight="1" x14ac:dyDescent="0.35">
      <c r="R631" s="173"/>
      <c r="T631" s="173"/>
      <c r="U631" s="173"/>
      <c r="V631" s="173"/>
      <c r="W631" s="173"/>
    </row>
    <row r="632" spans="18:23" ht="14.25" customHeight="1" x14ac:dyDescent="0.35">
      <c r="R632" s="173"/>
      <c r="T632" s="173"/>
      <c r="U632" s="173"/>
      <c r="V632" s="173"/>
      <c r="W632" s="173"/>
    </row>
    <row r="633" spans="18:23" ht="14.25" customHeight="1" x14ac:dyDescent="0.35">
      <c r="R633" s="173"/>
      <c r="T633" s="173"/>
      <c r="U633" s="173"/>
      <c r="V633" s="173"/>
      <c r="W633" s="173"/>
    </row>
    <row r="634" spans="18:23" ht="14.25" customHeight="1" x14ac:dyDescent="0.35">
      <c r="R634" s="173"/>
      <c r="T634" s="173"/>
      <c r="U634" s="173"/>
      <c r="V634" s="173"/>
      <c r="W634" s="173"/>
    </row>
    <row r="635" spans="18:23" ht="14.25" customHeight="1" x14ac:dyDescent="0.35">
      <c r="R635" s="173"/>
      <c r="T635" s="173"/>
      <c r="U635" s="173"/>
      <c r="V635" s="173"/>
      <c r="W635" s="173"/>
    </row>
    <row r="636" spans="18:23" ht="14.25" customHeight="1" x14ac:dyDescent="0.35">
      <c r="R636" s="173"/>
      <c r="T636" s="173"/>
      <c r="U636" s="173"/>
      <c r="V636" s="173"/>
      <c r="W636" s="173"/>
    </row>
    <row r="637" spans="18:23" ht="14.25" customHeight="1" x14ac:dyDescent="0.35">
      <c r="R637" s="173"/>
      <c r="T637" s="173"/>
      <c r="U637" s="173"/>
      <c r="V637" s="173"/>
      <c r="W637" s="173"/>
    </row>
    <row r="638" spans="18:23" ht="14.25" customHeight="1" x14ac:dyDescent="0.35">
      <c r="R638" s="173"/>
      <c r="T638" s="173"/>
      <c r="U638" s="173"/>
      <c r="V638" s="173"/>
      <c r="W638" s="173"/>
    </row>
    <row r="639" spans="18:23" ht="14.25" customHeight="1" x14ac:dyDescent="0.35">
      <c r="R639" s="173"/>
      <c r="T639" s="173"/>
      <c r="U639" s="173"/>
      <c r="V639" s="173"/>
      <c r="W639" s="173"/>
    </row>
    <row r="640" spans="18:23" ht="14.25" customHeight="1" x14ac:dyDescent="0.35">
      <c r="R640" s="173"/>
      <c r="T640" s="173"/>
      <c r="U640" s="173"/>
      <c r="V640" s="173"/>
      <c r="W640" s="173"/>
    </row>
    <row r="641" spans="18:23" ht="14.25" customHeight="1" x14ac:dyDescent="0.35">
      <c r="R641" s="173"/>
      <c r="T641" s="173"/>
      <c r="U641" s="173"/>
      <c r="V641" s="173"/>
      <c r="W641" s="173"/>
    </row>
    <row r="642" spans="18:23" ht="14.25" customHeight="1" x14ac:dyDescent="0.35">
      <c r="R642" s="173"/>
      <c r="T642" s="173"/>
      <c r="U642" s="173"/>
      <c r="V642" s="173"/>
      <c r="W642" s="173"/>
    </row>
    <row r="643" spans="18:23" ht="14.25" customHeight="1" x14ac:dyDescent="0.35">
      <c r="R643" s="173"/>
      <c r="T643" s="173"/>
      <c r="U643" s="173"/>
      <c r="V643" s="173"/>
      <c r="W643" s="173"/>
    </row>
    <row r="644" spans="18:23" ht="14.25" customHeight="1" x14ac:dyDescent="0.35">
      <c r="R644" s="173"/>
      <c r="T644" s="173"/>
      <c r="U644" s="173"/>
      <c r="V644" s="173"/>
      <c r="W644" s="173"/>
    </row>
    <row r="645" spans="18:23" ht="14.25" customHeight="1" x14ac:dyDescent="0.35">
      <c r="R645" s="173"/>
      <c r="T645" s="173"/>
      <c r="U645" s="173"/>
      <c r="V645" s="173"/>
      <c r="W645" s="173"/>
    </row>
    <row r="646" spans="18:23" ht="14.25" customHeight="1" x14ac:dyDescent="0.35">
      <c r="R646" s="173"/>
      <c r="T646" s="173"/>
      <c r="U646" s="173"/>
      <c r="V646" s="173"/>
      <c r="W646" s="173"/>
    </row>
    <row r="647" spans="18:23" ht="14.25" customHeight="1" x14ac:dyDescent="0.35">
      <c r="R647" s="173"/>
      <c r="T647" s="173"/>
      <c r="U647" s="173"/>
      <c r="V647" s="173"/>
      <c r="W647" s="173"/>
    </row>
    <row r="648" spans="18:23" ht="14.25" customHeight="1" x14ac:dyDescent="0.35">
      <c r="R648" s="173"/>
      <c r="T648" s="173"/>
      <c r="U648" s="173"/>
      <c r="V648" s="173"/>
      <c r="W648" s="173"/>
    </row>
    <row r="649" spans="18:23" ht="14.25" customHeight="1" x14ac:dyDescent="0.35">
      <c r="R649" s="173"/>
      <c r="T649" s="173"/>
      <c r="U649" s="173"/>
      <c r="V649" s="173"/>
      <c r="W649" s="173"/>
    </row>
    <row r="650" spans="18:23" ht="14.25" customHeight="1" x14ac:dyDescent="0.35">
      <c r="R650" s="173"/>
      <c r="T650" s="173"/>
      <c r="U650" s="173"/>
      <c r="V650" s="173"/>
      <c r="W650" s="173"/>
    </row>
    <row r="651" spans="18:23" ht="14.25" customHeight="1" x14ac:dyDescent="0.35">
      <c r="R651" s="173"/>
      <c r="T651" s="173"/>
      <c r="U651" s="173"/>
      <c r="V651" s="173"/>
      <c r="W651" s="173"/>
    </row>
    <row r="652" spans="18:23" ht="14.25" customHeight="1" x14ac:dyDescent="0.35">
      <c r="R652" s="173"/>
      <c r="T652" s="173"/>
      <c r="U652" s="173"/>
      <c r="V652" s="173"/>
      <c r="W652" s="173"/>
    </row>
    <row r="653" spans="18:23" ht="14.25" customHeight="1" x14ac:dyDescent="0.35">
      <c r="R653" s="173"/>
      <c r="T653" s="173"/>
      <c r="U653" s="173"/>
      <c r="V653" s="173"/>
      <c r="W653" s="173"/>
    </row>
    <row r="654" spans="18:23" ht="14.25" customHeight="1" x14ac:dyDescent="0.35">
      <c r="R654" s="173"/>
      <c r="T654" s="173"/>
      <c r="U654" s="173"/>
      <c r="V654" s="173"/>
      <c r="W654" s="173"/>
    </row>
    <row r="655" spans="18:23" ht="14.25" customHeight="1" x14ac:dyDescent="0.35">
      <c r="R655" s="173"/>
      <c r="T655" s="173"/>
      <c r="U655" s="173"/>
      <c r="V655" s="173"/>
      <c r="W655" s="173"/>
    </row>
    <row r="656" spans="18:23" ht="14.25" customHeight="1" x14ac:dyDescent="0.35">
      <c r="R656" s="173"/>
      <c r="T656" s="173"/>
      <c r="U656" s="173"/>
      <c r="V656" s="173"/>
      <c r="W656" s="173"/>
    </row>
    <row r="657" spans="18:23" ht="14.25" customHeight="1" x14ac:dyDescent="0.35">
      <c r="R657" s="173"/>
      <c r="T657" s="173"/>
      <c r="U657" s="173"/>
      <c r="V657" s="173"/>
      <c r="W657" s="173"/>
    </row>
    <row r="658" spans="18:23" ht="14.25" customHeight="1" x14ac:dyDescent="0.35">
      <c r="R658" s="173"/>
      <c r="T658" s="173"/>
      <c r="U658" s="173"/>
      <c r="V658" s="173"/>
      <c r="W658" s="173"/>
    </row>
    <row r="659" spans="18:23" ht="14.25" customHeight="1" x14ac:dyDescent="0.35">
      <c r="R659" s="173"/>
      <c r="T659" s="173"/>
      <c r="U659" s="173"/>
      <c r="V659" s="173"/>
      <c r="W659" s="173"/>
    </row>
    <row r="660" spans="18:23" ht="14.25" customHeight="1" x14ac:dyDescent="0.35">
      <c r="R660" s="173"/>
      <c r="T660" s="173"/>
      <c r="U660" s="173"/>
      <c r="V660" s="173"/>
      <c r="W660" s="173"/>
    </row>
    <row r="661" spans="18:23" ht="14.25" customHeight="1" x14ac:dyDescent="0.35">
      <c r="R661" s="173"/>
      <c r="T661" s="173"/>
      <c r="U661" s="173"/>
      <c r="V661" s="173"/>
      <c r="W661" s="173"/>
    </row>
    <row r="662" spans="18:23" ht="14.25" customHeight="1" x14ac:dyDescent="0.35">
      <c r="R662" s="173"/>
      <c r="T662" s="173"/>
      <c r="U662" s="173"/>
      <c r="V662" s="173"/>
      <c r="W662" s="173"/>
    </row>
    <row r="663" spans="18:23" ht="14.25" customHeight="1" x14ac:dyDescent="0.35">
      <c r="R663" s="173"/>
      <c r="T663" s="173"/>
      <c r="U663" s="173"/>
      <c r="V663" s="173"/>
      <c r="W663" s="173"/>
    </row>
    <row r="664" spans="18:23" ht="14.25" customHeight="1" x14ac:dyDescent="0.35">
      <c r="R664" s="173"/>
      <c r="T664" s="173"/>
      <c r="U664" s="173"/>
      <c r="V664" s="173"/>
      <c r="W664" s="173"/>
    </row>
    <row r="665" spans="18:23" ht="14.25" customHeight="1" x14ac:dyDescent="0.35">
      <c r="R665" s="173"/>
      <c r="T665" s="173"/>
      <c r="U665" s="173"/>
      <c r="V665" s="173"/>
      <c r="W665" s="173"/>
    </row>
    <row r="666" spans="18:23" ht="14.25" customHeight="1" x14ac:dyDescent="0.35">
      <c r="R666" s="173"/>
      <c r="T666" s="173"/>
      <c r="U666" s="173"/>
      <c r="V666" s="173"/>
      <c r="W666" s="173"/>
    </row>
    <row r="667" spans="18:23" ht="14.25" customHeight="1" x14ac:dyDescent="0.35">
      <c r="R667" s="173"/>
      <c r="T667" s="173"/>
      <c r="U667" s="173"/>
      <c r="V667" s="173"/>
      <c r="W667" s="173"/>
    </row>
    <row r="668" spans="18:23" ht="14.25" customHeight="1" x14ac:dyDescent="0.35">
      <c r="R668" s="173"/>
      <c r="T668" s="173"/>
      <c r="U668" s="173"/>
      <c r="V668" s="173"/>
      <c r="W668" s="173"/>
    </row>
    <row r="669" spans="18:23" ht="14.25" customHeight="1" x14ac:dyDescent="0.35">
      <c r="R669" s="173"/>
      <c r="T669" s="173"/>
      <c r="U669" s="173"/>
      <c r="V669" s="173"/>
      <c r="W669" s="173"/>
    </row>
    <row r="670" spans="18:23" ht="14.25" customHeight="1" x14ac:dyDescent="0.35">
      <c r="R670" s="173"/>
      <c r="T670" s="173"/>
      <c r="U670" s="173"/>
      <c r="V670" s="173"/>
      <c r="W670" s="173"/>
    </row>
    <row r="671" spans="18:23" ht="14.25" customHeight="1" x14ac:dyDescent="0.35">
      <c r="R671" s="173"/>
      <c r="T671" s="173"/>
      <c r="U671" s="173"/>
      <c r="V671" s="173"/>
      <c r="W671" s="173"/>
    </row>
    <row r="672" spans="18:23" ht="14.25" customHeight="1" x14ac:dyDescent="0.35">
      <c r="R672" s="173"/>
      <c r="T672" s="173"/>
      <c r="U672" s="173"/>
      <c r="V672" s="173"/>
      <c r="W672" s="173"/>
    </row>
    <row r="673" spans="18:23" ht="14.25" customHeight="1" x14ac:dyDescent="0.35">
      <c r="R673" s="173"/>
      <c r="T673" s="173"/>
      <c r="U673" s="173"/>
      <c r="V673" s="173"/>
      <c r="W673" s="173"/>
    </row>
    <row r="674" spans="18:23" ht="14.25" customHeight="1" x14ac:dyDescent="0.35">
      <c r="R674" s="173"/>
      <c r="T674" s="173"/>
      <c r="U674" s="173"/>
      <c r="V674" s="173"/>
      <c r="W674" s="173"/>
    </row>
    <row r="675" spans="18:23" ht="14.25" customHeight="1" x14ac:dyDescent="0.35">
      <c r="R675" s="173"/>
      <c r="T675" s="173"/>
      <c r="U675" s="173"/>
      <c r="V675" s="173"/>
      <c r="W675" s="173"/>
    </row>
    <row r="676" spans="18:23" ht="14.25" customHeight="1" x14ac:dyDescent="0.35">
      <c r="R676" s="173"/>
      <c r="T676" s="173"/>
      <c r="U676" s="173"/>
      <c r="V676" s="173"/>
      <c r="W676" s="173"/>
    </row>
    <row r="677" spans="18:23" ht="14.25" customHeight="1" x14ac:dyDescent="0.35">
      <c r="R677" s="173"/>
      <c r="T677" s="173"/>
      <c r="U677" s="173"/>
      <c r="V677" s="173"/>
      <c r="W677" s="173"/>
    </row>
    <row r="678" spans="18:23" ht="14.25" customHeight="1" x14ac:dyDescent="0.35">
      <c r="R678" s="173"/>
      <c r="T678" s="173"/>
      <c r="U678" s="173"/>
      <c r="V678" s="173"/>
      <c r="W678" s="173"/>
    </row>
    <row r="679" spans="18:23" ht="14.25" customHeight="1" x14ac:dyDescent="0.35">
      <c r="R679" s="173"/>
      <c r="T679" s="173"/>
      <c r="U679" s="173"/>
      <c r="V679" s="173"/>
      <c r="W679" s="173"/>
    </row>
    <row r="680" spans="18:23" ht="14.25" customHeight="1" x14ac:dyDescent="0.35">
      <c r="R680" s="173"/>
      <c r="T680" s="173"/>
      <c r="U680" s="173"/>
      <c r="V680" s="173"/>
      <c r="W680" s="173"/>
    </row>
    <row r="681" spans="18:23" ht="14.25" customHeight="1" x14ac:dyDescent="0.35">
      <c r="R681" s="173"/>
      <c r="T681" s="173"/>
      <c r="U681" s="173"/>
      <c r="V681" s="173"/>
      <c r="W681" s="173"/>
    </row>
    <row r="682" spans="18:23" ht="14.25" customHeight="1" x14ac:dyDescent="0.35">
      <c r="R682" s="173"/>
      <c r="T682" s="173"/>
      <c r="U682" s="173"/>
      <c r="V682" s="173"/>
      <c r="W682" s="173"/>
    </row>
    <row r="683" spans="18:23" ht="14.25" customHeight="1" x14ac:dyDescent="0.35">
      <c r="R683" s="173"/>
      <c r="T683" s="173"/>
      <c r="U683" s="173"/>
      <c r="V683" s="173"/>
      <c r="W683" s="173"/>
    </row>
    <row r="684" spans="18:23" ht="14.25" customHeight="1" x14ac:dyDescent="0.35">
      <c r="R684" s="173"/>
      <c r="T684" s="173"/>
      <c r="U684" s="173"/>
      <c r="V684" s="173"/>
      <c r="W684" s="173"/>
    </row>
    <row r="685" spans="18:23" ht="14.25" customHeight="1" x14ac:dyDescent="0.35">
      <c r="R685" s="173"/>
      <c r="T685" s="173"/>
      <c r="U685" s="173"/>
      <c r="V685" s="173"/>
      <c r="W685" s="173"/>
    </row>
    <row r="686" spans="18:23" ht="14.25" customHeight="1" x14ac:dyDescent="0.35">
      <c r="R686" s="173"/>
      <c r="T686" s="173"/>
      <c r="U686" s="173"/>
      <c r="V686" s="173"/>
      <c r="W686" s="173"/>
    </row>
    <row r="687" spans="18:23" ht="14.25" customHeight="1" x14ac:dyDescent="0.35">
      <c r="R687" s="173"/>
      <c r="T687" s="173"/>
      <c r="U687" s="173"/>
      <c r="V687" s="173"/>
      <c r="W687" s="173"/>
    </row>
    <row r="688" spans="18:23" ht="14.25" customHeight="1" x14ac:dyDescent="0.35">
      <c r="R688" s="173"/>
      <c r="T688" s="173"/>
      <c r="U688" s="173"/>
      <c r="V688" s="173"/>
      <c r="W688" s="173"/>
    </row>
    <row r="689" spans="18:23" ht="14.25" customHeight="1" x14ac:dyDescent="0.35">
      <c r="R689" s="173"/>
      <c r="T689" s="173"/>
      <c r="U689" s="173"/>
      <c r="V689" s="173"/>
      <c r="W689" s="173"/>
    </row>
    <row r="690" spans="18:23" ht="14.25" customHeight="1" x14ac:dyDescent="0.35">
      <c r="R690" s="173"/>
      <c r="T690" s="173"/>
      <c r="U690" s="173"/>
      <c r="V690" s="173"/>
      <c r="W690" s="173"/>
    </row>
    <row r="691" spans="18:23" ht="14.25" customHeight="1" x14ac:dyDescent="0.35">
      <c r="R691" s="173"/>
      <c r="T691" s="173"/>
      <c r="U691" s="173"/>
      <c r="V691" s="173"/>
      <c r="W691" s="173"/>
    </row>
    <row r="692" spans="18:23" ht="14.25" customHeight="1" x14ac:dyDescent="0.35">
      <c r="R692" s="173"/>
      <c r="T692" s="173"/>
      <c r="U692" s="173"/>
      <c r="V692" s="173"/>
      <c r="W692" s="173"/>
    </row>
    <row r="693" spans="18:23" ht="14.25" customHeight="1" x14ac:dyDescent="0.35">
      <c r="R693" s="173"/>
      <c r="T693" s="173"/>
      <c r="U693" s="173"/>
      <c r="V693" s="173"/>
      <c r="W693" s="173"/>
    </row>
    <row r="694" spans="18:23" ht="14.25" customHeight="1" x14ac:dyDescent="0.35">
      <c r="R694" s="173"/>
      <c r="T694" s="173"/>
      <c r="U694" s="173"/>
      <c r="V694" s="173"/>
      <c r="W694" s="173"/>
    </row>
    <row r="695" spans="18:23" ht="14.25" customHeight="1" x14ac:dyDescent="0.35">
      <c r="R695" s="173"/>
      <c r="T695" s="173"/>
      <c r="U695" s="173"/>
      <c r="V695" s="173"/>
      <c r="W695" s="173"/>
    </row>
    <row r="696" spans="18:23" ht="14.25" customHeight="1" x14ac:dyDescent="0.35">
      <c r="R696" s="173"/>
      <c r="T696" s="173"/>
      <c r="U696" s="173"/>
      <c r="V696" s="173"/>
      <c r="W696" s="173"/>
    </row>
    <row r="697" spans="18:23" ht="14.25" customHeight="1" x14ac:dyDescent="0.35">
      <c r="R697" s="173"/>
      <c r="T697" s="173"/>
      <c r="U697" s="173"/>
      <c r="V697" s="173"/>
      <c r="W697" s="173"/>
    </row>
    <row r="698" spans="18:23" ht="14.25" customHeight="1" x14ac:dyDescent="0.35">
      <c r="R698" s="173"/>
      <c r="T698" s="173"/>
      <c r="U698" s="173"/>
      <c r="V698" s="173"/>
      <c r="W698" s="173"/>
    </row>
    <row r="699" spans="18:23" ht="14.25" customHeight="1" x14ac:dyDescent="0.35">
      <c r="R699" s="173"/>
      <c r="T699" s="173"/>
      <c r="U699" s="173"/>
      <c r="V699" s="173"/>
      <c r="W699" s="173"/>
    </row>
    <row r="700" spans="18:23" ht="14.25" customHeight="1" x14ac:dyDescent="0.35">
      <c r="R700" s="173"/>
      <c r="T700" s="173"/>
      <c r="U700" s="173"/>
      <c r="V700" s="173"/>
      <c r="W700" s="173"/>
    </row>
    <row r="701" spans="18:23" ht="14.25" customHeight="1" x14ac:dyDescent="0.35">
      <c r="R701" s="173"/>
      <c r="T701" s="173"/>
      <c r="U701" s="173"/>
      <c r="V701" s="173"/>
      <c r="W701" s="173"/>
    </row>
    <row r="702" spans="18:23" ht="14.25" customHeight="1" x14ac:dyDescent="0.35">
      <c r="R702" s="173"/>
      <c r="T702" s="173"/>
      <c r="U702" s="173"/>
      <c r="V702" s="173"/>
      <c r="W702" s="173"/>
    </row>
    <row r="703" spans="18:23" ht="14.25" customHeight="1" x14ac:dyDescent="0.35">
      <c r="R703" s="173"/>
      <c r="T703" s="173"/>
      <c r="U703" s="173"/>
      <c r="V703" s="173"/>
      <c r="W703" s="173"/>
    </row>
    <row r="704" spans="18:23" ht="14.25" customHeight="1" x14ac:dyDescent="0.35">
      <c r="R704" s="173"/>
      <c r="T704" s="173"/>
      <c r="U704" s="173"/>
      <c r="V704" s="173"/>
      <c r="W704" s="173"/>
    </row>
    <row r="705" spans="18:23" ht="14.25" customHeight="1" x14ac:dyDescent="0.35">
      <c r="R705" s="173"/>
      <c r="T705" s="173"/>
      <c r="U705" s="173"/>
      <c r="V705" s="173"/>
      <c r="W705" s="173"/>
    </row>
    <row r="706" spans="18:23" ht="14.25" customHeight="1" x14ac:dyDescent="0.35">
      <c r="R706" s="173"/>
      <c r="T706" s="173"/>
      <c r="U706" s="173"/>
      <c r="V706" s="173"/>
      <c r="W706" s="173"/>
    </row>
    <row r="707" spans="18:23" ht="14.25" customHeight="1" x14ac:dyDescent="0.35">
      <c r="R707" s="173"/>
      <c r="T707" s="173"/>
      <c r="U707" s="173"/>
      <c r="V707" s="173"/>
      <c r="W707" s="173"/>
    </row>
    <row r="708" spans="18:23" ht="14.25" customHeight="1" x14ac:dyDescent="0.35">
      <c r="R708" s="173"/>
      <c r="T708" s="173"/>
      <c r="U708" s="173"/>
      <c r="V708" s="173"/>
      <c r="W708" s="173"/>
    </row>
    <row r="709" spans="18:23" ht="14.25" customHeight="1" x14ac:dyDescent="0.35">
      <c r="R709" s="173"/>
      <c r="T709" s="173"/>
      <c r="U709" s="173"/>
      <c r="V709" s="173"/>
      <c r="W709" s="173"/>
    </row>
    <row r="710" spans="18:23" ht="14.25" customHeight="1" x14ac:dyDescent="0.35">
      <c r="R710" s="173"/>
      <c r="T710" s="173"/>
      <c r="U710" s="173"/>
      <c r="V710" s="173"/>
      <c r="W710" s="173"/>
    </row>
    <row r="711" spans="18:23" ht="14.25" customHeight="1" x14ac:dyDescent="0.35">
      <c r="R711" s="173"/>
      <c r="T711" s="173"/>
      <c r="U711" s="173"/>
      <c r="V711" s="173"/>
      <c r="W711" s="173"/>
    </row>
    <row r="712" spans="18:23" ht="14.25" customHeight="1" x14ac:dyDescent="0.35">
      <c r="R712" s="173"/>
      <c r="T712" s="173"/>
      <c r="U712" s="173"/>
      <c r="V712" s="173"/>
      <c r="W712" s="173"/>
    </row>
    <row r="713" spans="18:23" ht="14.25" customHeight="1" x14ac:dyDescent="0.35">
      <c r="R713" s="173"/>
      <c r="T713" s="173"/>
      <c r="U713" s="173"/>
      <c r="V713" s="173"/>
      <c r="W713" s="173"/>
    </row>
    <row r="714" spans="18:23" ht="14.25" customHeight="1" x14ac:dyDescent="0.35">
      <c r="R714" s="173"/>
      <c r="T714" s="173"/>
      <c r="U714" s="173"/>
      <c r="V714" s="173"/>
      <c r="W714" s="173"/>
    </row>
    <row r="715" spans="18:23" ht="14.25" customHeight="1" x14ac:dyDescent="0.35">
      <c r="R715" s="173"/>
      <c r="T715" s="173"/>
      <c r="U715" s="173"/>
      <c r="V715" s="173"/>
      <c r="W715" s="173"/>
    </row>
    <row r="716" spans="18:23" ht="14.25" customHeight="1" x14ac:dyDescent="0.35">
      <c r="R716" s="173"/>
      <c r="T716" s="173"/>
      <c r="U716" s="173"/>
      <c r="V716" s="173"/>
      <c r="W716" s="173"/>
    </row>
    <row r="717" spans="18:23" ht="14.25" customHeight="1" x14ac:dyDescent="0.35">
      <c r="R717" s="173"/>
      <c r="T717" s="173"/>
      <c r="U717" s="173"/>
      <c r="V717" s="173"/>
      <c r="W717" s="173"/>
    </row>
    <row r="718" spans="18:23" ht="14.25" customHeight="1" x14ac:dyDescent="0.35">
      <c r="R718" s="173"/>
      <c r="T718" s="173"/>
      <c r="U718" s="173"/>
      <c r="V718" s="173"/>
      <c r="W718" s="173"/>
    </row>
    <row r="719" spans="18:23" ht="14.25" customHeight="1" x14ac:dyDescent="0.35">
      <c r="R719" s="173"/>
      <c r="T719" s="173"/>
      <c r="U719" s="173"/>
      <c r="V719" s="173"/>
      <c r="W719" s="173"/>
    </row>
    <row r="720" spans="18:23" ht="14.25" customHeight="1" x14ac:dyDescent="0.35">
      <c r="R720" s="173"/>
      <c r="T720" s="173"/>
      <c r="U720" s="173"/>
      <c r="V720" s="173"/>
      <c r="W720" s="173"/>
    </row>
    <row r="721" spans="18:23" ht="14.25" customHeight="1" x14ac:dyDescent="0.35">
      <c r="R721" s="173"/>
      <c r="T721" s="173"/>
      <c r="U721" s="173"/>
      <c r="V721" s="173"/>
      <c r="W721" s="173"/>
    </row>
    <row r="722" spans="18:23" ht="14.25" customHeight="1" x14ac:dyDescent="0.35">
      <c r="R722" s="173"/>
      <c r="T722" s="173"/>
      <c r="U722" s="173"/>
      <c r="V722" s="173"/>
      <c r="W722" s="173"/>
    </row>
    <row r="723" spans="18:23" ht="14.25" customHeight="1" x14ac:dyDescent="0.35">
      <c r="R723" s="173"/>
      <c r="T723" s="173"/>
      <c r="U723" s="173"/>
      <c r="V723" s="173"/>
      <c r="W723" s="173"/>
    </row>
    <row r="724" spans="18:23" ht="14.25" customHeight="1" x14ac:dyDescent="0.35">
      <c r="R724" s="173"/>
      <c r="T724" s="173"/>
      <c r="U724" s="173"/>
      <c r="V724" s="173"/>
      <c r="W724" s="173"/>
    </row>
    <row r="725" spans="18:23" ht="14.25" customHeight="1" x14ac:dyDescent="0.35">
      <c r="R725" s="173"/>
      <c r="T725" s="173"/>
      <c r="U725" s="173"/>
      <c r="V725" s="173"/>
      <c r="W725" s="173"/>
    </row>
    <row r="726" spans="18:23" ht="14.25" customHeight="1" x14ac:dyDescent="0.35">
      <c r="R726" s="173"/>
      <c r="T726" s="173"/>
      <c r="U726" s="173"/>
      <c r="V726" s="173"/>
      <c r="W726" s="173"/>
    </row>
    <row r="727" spans="18:23" ht="14.25" customHeight="1" x14ac:dyDescent="0.35">
      <c r="R727" s="173"/>
      <c r="T727" s="173"/>
      <c r="U727" s="173"/>
      <c r="V727" s="173"/>
      <c r="W727" s="173"/>
    </row>
    <row r="728" spans="18:23" ht="14.25" customHeight="1" x14ac:dyDescent="0.35">
      <c r="R728" s="173"/>
      <c r="T728" s="173"/>
      <c r="U728" s="173"/>
      <c r="V728" s="173"/>
      <c r="W728" s="173"/>
    </row>
    <row r="729" spans="18:23" ht="14.25" customHeight="1" x14ac:dyDescent="0.35">
      <c r="R729" s="173"/>
      <c r="T729" s="173"/>
      <c r="U729" s="173"/>
      <c r="V729" s="173"/>
      <c r="W729" s="173"/>
    </row>
    <row r="730" spans="18:23" ht="14.25" customHeight="1" x14ac:dyDescent="0.35">
      <c r="R730" s="173"/>
      <c r="T730" s="173"/>
      <c r="U730" s="173"/>
      <c r="V730" s="173"/>
      <c r="W730" s="173"/>
    </row>
    <row r="731" spans="18:23" ht="14.25" customHeight="1" x14ac:dyDescent="0.35">
      <c r="R731" s="173"/>
      <c r="T731" s="173"/>
      <c r="U731" s="173"/>
      <c r="V731" s="173"/>
      <c r="W731" s="173"/>
    </row>
    <row r="732" spans="18:23" ht="14.25" customHeight="1" x14ac:dyDescent="0.35">
      <c r="R732" s="173"/>
      <c r="T732" s="173"/>
      <c r="U732" s="173"/>
      <c r="V732" s="173"/>
      <c r="W732" s="173"/>
    </row>
    <row r="733" spans="18:23" ht="14.25" customHeight="1" x14ac:dyDescent="0.35">
      <c r="R733" s="173"/>
      <c r="T733" s="173"/>
      <c r="U733" s="173"/>
      <c r="V733" s="173"/>
      <c r="W733" s="173"/>
    </row>
    <row r="734" spans="18:23" ht="14.25" customHeight="1" x14ac:dyDescent="0.35">
      <c r="R734" s="173"/>
      <c r="T734" s="173"/>
      <c r="U734" s="173"/>
      <c r="V734" s="173"/>
      <c r="W734" s="173"/>
    </row>
    <row r="735" spans="18:23" ht="14.25" customHeight="1" x14ac:dyDescent="0.35">
      <c r="R735" s="173"/>
      <c r="T735" s="173"/>
      <c r="U735" s="173"/>
      <c r="V735" s="173"/>
      <c r="W735" s="173"/>
    </row>
    <row r="736" spans="18:23" ht="14.25" customHeight="1" x14ac:dyDescent="0.35">
      <c r="R736" s="173"/>
      <c r="T736" s="173"/>
      <c r="U736" s="173"/>
      <c r="V736" s="173"/>
      <c r="W736" s="173"/>
    </row>
    <row r="737" spans="18:23" ht="14.25" customHeight="1" x14ac:dyDescent="0.35">
      <c r="R737" s="173"/>
      <c r="T737" s="173"/>
      <c r="U737" s="173"/>
      <c r="V737" s="173"/>
      <c r="W737" s="173"/>
    </row>
    <row r="738" spans="18:23" ht="14.25" customHeight="1" x14ac:dyDescent="0.35">
      <c r="R738" s="173"/>
      <c r="T738" s="173"/>
      <c r="U738" s="173"/>
      <c r="V738" s="173"/>
      <c r="W738" s="173"/>
    </row>
    <row r="739" spans="18:23" ht="14.25" customHeight="1" x14ac:dyDescent="0.35">
      <c r="R739" s="173"/>
      <c r="T739" s="173"/>
      <c r="U739" s="173"/>
      <c r="V739" s="173"/>
      <c r="W739" s="173"/>
    </row>
    <row r="740" spans="18:23" ht="14.25" customHeight="1" x14ac:dyDescent="0.35">
      <c r="R740" s="173"/>
      <c r="T740" s="173"/>
      <c r="U740" s="173"/>
      <c r="V740" s="173"/>
      <c r="W740" s="173"/>
    </row>
    <row r="741" spans="18:23" ht="14.25" customHeight="1" x14ac:dyDescent="0.35">
      <c r="R741" s="173"/>
      <c r="T741" s="173"/>
      <c r="U741" s="173"/>
      <c r="V741" s="173"/>
      <c r="W741" s="173"/>
    </row>
    <row r="742" spans="18:23" ht="14.25" customHeight="1" x14ac:dyDescent="0.35">
      <c r="R742" s="173"/>
      <c r="T742" s="173"/>
      <c r="U742" s="173"/>
      <c r="V742" s="173"/>
      <c r="W742" s="173"/>
    </row>
    <row r="743" spans="18:23" ht="14.25" customHeight="1" x14ac:dyDescent="0.35">
      <c r="R743" s="173"/>
      <c r="T743" s="173"/>
      <c r="U743" s="173"/>
      <c r="V743" s="173"/>
      <c r="W743" s="173"/>
    </row>
    <row r="744" spans="18:23" ht="14.25" customHeight="1" x14ac:dyDescent="0.35">
      <c r="R744" s="173"/>
      <c r="T744" s="173"/>
      <c r="U744" s="173"/>
      <c r="V744" s="173"/>
      <c r="W744" s="173"/>
    </row>
    <row r="745" spans="18:23" ht="14.25" customHeight="1" x14ac:dyDescent="0.35">
      <c r="R745" s="173"/>
      <c r="T745" s="173"/>
      <c r="U745" s="173"/>
      <c r="V745" s="173"/>
      <c r="W745" s="173"/>
    </row>
    <row r="746" spans="18:23" ht="14.25" customHeight="1" x14ac:dyDescent="0.35">
      <c r="R746" s="173"/>
      <c r="T746" s="173"/>
      <c r="U746" s="173"/>
      <c r="V746" s="173"/>
      <c r="W746" s="173"/>
    </row>
    <row r="747" spans="18:23" ht="14.25" customHeight="1" x14ac:dyDescent="0.35">
      <c r="R747" s="173"/>
      <c r="T747" s="173"/>
      <c r="U747" s="173"/>
      <c r="V747" s="173"/>
      <c r="W747" s="173"/>
    </row>
    <row r="748" spans="18:23" ht="14.25" customHeight="1" x14ac:dyDescent="0.35">
      <c r="R748" s="173"/>
      <c r="T748" s="173"/>
      <c r="U748" s="173"/>
      <c r="V748" s="173"/>
      <c r="W748" s="173"/>
    </row>
    <row r="749" spans="18:23" ht="14.25" customHeight="1" x14ac:dyDescent="0.35">
      <c r="R749" s="173"/>
      <c r="T749" s="173"/>
      <c r="U749" s="173"/>
      <c r="V749" s="173"/>
      <c r="W749" s="173"/>
    </row>
    <row r="750" spans="18:23" ht="14.25" customHeight="1" x14ac:dyDescent="0.35">
      <c r="R750" s="173"/>
      <c r="T750" s="173"/>
      <c r="U750" s="173"/>
      <c r="V750" s="173"/>
      <c r="W750" s="173"/>
    </row>
    <row r="751" spans="18:23" ht="14.25" customHeight="1" x14ac:dyDescent="0.35">
      <c r="R751" s="173"/>
      <c r="T751" s="173"/>
      <c r="U751" s="173"/>
      <c r="V751" s="173"/>
      <c r="W751" s="173"/>
    </row>
    <row r="752" spans="18:23" ht="14.25" customHeight="1" x14ac:dyDescent="0.35">
      <c r="R752" s="173"/>
      <c r="T752" s="173"/>
      <c r="U752" s="173"/>
      <c r="V752" s="173"/>
      <c r="W752" s="173"/>
    </row>
    <row r="753" spans="18:23" ht="14.25" customHeight="1" x14ac:dyDescent="0.35">
      <c r="R753" s="173"/>
      <c r="T753" s="173"/>
      <c r="U753" s="173"/>
      <c r="V753" s="173"/>
      <c r="W753" s="173"/>
    </row>
    <row r="754" spans="18:23" ht="14.25" customHeight="1" x14ac:dyDescent="0.35">
      <c r="R754" s="173"/>
      <c r="T754" s="173"/>
      <c r="U754" s="173"/>
      <c r="V754" s="173"/>
      <c r="W754" s="173"/>
    </row>
    <row r="755" spans="18:23" ht="14.25" customHeight="1" x14ac:dyDescent="0.35">
      <c r="R755" s="173"/>
      <c r="T755" s="173"/>
      <c r="U755" s="173"/>
      <c r="V755" s="173"/>
      <c r="W755" s="173"/>
    </row>
    <row r="756" spans="18:23" ht="14.25" customHeight="1" x14ac:dyDescent="0.35">
      <c r="R756" s="173"/>
      <c r="T756" s="173"/>
      <c r="U756" s="173"/>
      <c r="V756" s="173"/>
      <c r="W756" s="173"/>
    </row>
    <row r="757" spans="18:23" ht="14.25" customHeight="1" x14ac:dyDescent="0.35">
      <c r="R757" s="173"/>
      <c r="T757" s="173"/>
      <c r="U757" s="173"/>
      <c r="V757" s="173"/>
      <c r="W757" s="173"/>
    </row>
    <row r="758" spans="18:23" ht="14.25" customHeight="1" x14ac:dyDescent="0.35">
      <c r="R758" s="173"/>
      <c r="T758" s="173"/>
      <c r="U758" s="173"/>
      <c r="V758" s="173"/>
      <c r="W758" s="173"/>
    </row>
    <row r="759" spans="18:23" ht="14.25" customHeight="1" x14ac:dyDescent="0.35">
      <c r="R759" s="173"/>
      <c r="T759" s="173"/>
      <c r="U759" s="173"/>
      <c r="V759" s="173"/>
      <c r="W759" s="173"/>
    </row>
    <row r="760" spans="18:23" ht="14.25" customHeight="1" x14ac:dyDescent="0.35">
      <c r="R760" s="173"/>
      <c r="T760" s="173"/>
      <c r="U760" s="173"/>
      <c r="V760" s="173"/>
      <c r="W760" s="173"/>
    </row>
    <row r="761" spans="18:23" ht="14.25" customHeight="1" x14ac:dyDescent="0.35">
      <c r="R761" s="173"/>
      <c r="T761" s="173"/>
      <c r="U761" s="173"/>
      <c r="V761" s="173"/>
      <c r="W761" s="173"/>
    </row>
    <row r="762" spans="18:23" ht="14.25" customHeight="1" x14ac:dyDescent="0.35">
      <c r="R762" s="173"/>
      <c r="T762" s="173"/>
      <c r="U762" s="173"/>
      <c r="V762" s="173"/>
      <c r="W762" s="173"/>
    </row>
    <row r="763" spans="18:23" ht="14.25" customHeight="1" x14ac:dyDescent="0.35">
      <c r="R763" s="173"/>
      <c r="T763" s="173"/>
      <c r="U763" s="173"/>
      <c r="V763" s="173"/>
      <c r="W763" s="173"/>
    </row>
    <row r="764" spans="18:23" ht="14.25" customHeight="1" x14ac:dyDescent="0.35">
      <c r="R764" s="173"/>
      <c r="T764" s="173"/>
      <c r="U764" s="173"/>
      <c r="V764" s="173"/>
      <c r="W764" s="173"/>
    </row>
    <row r="765" spans="18:23" ht="14.25" customHeight="1" x14ac:dyDescent="0.35">
      <c r="R765" s="173"/>
      <c r="T765" s="173"/>
      <c r="U765" s="173"/>
      <c r="V765" s="173"/>
      <c r="W765" s="173"/>
    </row>
    <row r="766" spans="18:23" ht="14.25" customHeight="1" x14ac:dyDescent="0.35">
      <c r="R766" s="173"/>
      <c r="T766" s="173"/>
      <c r="U766" s="173"/>
      <c r="V766" s="173"/>
      <c r="W766" s="173"/>
    </row>
    <row r="767" spans="18:23" ht="14.25" customHeight="1" x14ac:dyDescent="0.35">
      <c r="R767" s="173"/>
      <c r="T767" s="173"/>
      <c r="U767" s="173"/>
      <c r="V767" s="173"/>
      <c r="W767" s="173"/>
    </row>
    <row r="768" spans="18:23" ht="14.25" customHeight="1" x14ac:dyDescent="0.35">
      <c r="R768" s="173"/>
      <c r="T768" s="173"/>
      <c r="U768" s="173"/>
      <c r="V768" s="173"/>
      <c r="W768" s="173"/>
    </row>
    <row r="769" spans="18:23" ht="14.25" customHeight="1" x14ac:dyDescent="0.35">
      <c r="R769" s="173"/>
      <c r="T769" s="173"/>
      <c r="U769" s="173"/>
      <c r="V769" s="173"/>
      <c r="W769" s="173"/>
    </row>
    <row r="770" spans="18:23" ht="14.25" customHeight="1" x14ac:dyDescent="0.35">
      <c r="R770" s="173"/>
      <c r="T770" s="173"/>
      <c r="U770" s="173"/>
      <c r="V770" s="173"/>
      <c r="W770" s="173"/>
    </row>
    <row r="771" spans="18:23" ht="14.25" customHeight="1" x14ac:dyDescent="0.35">
      <c r="R771" s="173"/>
      <c r="T771" s="173"/>
      <c r="U771" s="173"/>
      <c r="V771" s="173"/>
      <c r="W771" s="173"/>
    </row>
    <row r="772" spans="18:23" ht="14.25" customHeight="1" x14ac:dyDescent="0.35">
      <c r="R772" s="173"/>
      <c r="T772" s="173"/>
      <c r="U772" s="173"/>
      <c r="V772" s="173"/>
      <c r="W772" s="173"/>
    </row>
    <row r="773" spans="18:23" ht="14.25" customHeight="1" x14ac:dyDescent="0.35">
      <c r="R773" s="173"/>
      <c r="T773" s="173"/>
      <c r="U773" s="173"/>
      <c r="V773" s="173"/>
      <c r="W773" s="173"/>
    </row>
    <row r="774" spans="18:23" ht="14.25" customHeight="1" x14ac:dyDescent="0.35">
      <c r="R774" s="173"/>
      <c r="T774" s="173"/>
      <c r="U774" s="173"/>
      <c r="V774" s="173"/>
      <c r="W774" s="173"/>
    </row>
    <row r="775" spans="18:23" ht="14.25" customHeight="1" x14ac:dyDescent="0.35">
      <c r="R775" s="173"/>
      <c r="T775" s="173"/>
      <c r="U775" s="173"/>
      <c r="V775" s="173"/>
      <c r="W775" s="173"/>
    </row>
    <row r="776" spans="18:23" ht="14.25" customHeight="1" x14ac:dyDescent="0.35">
      <c r="R776" s="173"/>
      <c r="T776" s="173"/>
      <c r="U776" s="173"/>
      <c r="V776" s="173"/>
      <c r="W776" s="173"/>
    </row>
    <row r="777" spans="18:23" ht="14.25" customHeight="1" x14ac:dyDescent="0.35">
      <c r="R777" s="173"/>
      <c r="T777" s="173"/>
      <c r="U777" s="173"/>
      <c r="V777" s="173"/>
      <c r="W777" s="173"/>
    </row>
    <row r="778" spans="18:23" ht="14.25" customHeight="1" x14ac:dyDescent="0.35">
      <c r="R778" s="173"/>
      <c r="T778" s="173"/>
      <c r="U778" s="173"/>
      <c r="V778" s="173"/>
      <c r="W778" s="173"/>
    </row>
    <row r="779" spans="18:23" ht="14.25" customHeight="1" x14ac:dyDescent="0.35">
      <c r="R779" s="173"/>
      <c r="T779" s="173"/>
      <c r="U779" s="173"/>
      <c r="V779" s="173"/>
      <c r="W779" s="173"/>
    </row>
    <row r="780" spans="18:23" ht="14.25" customHeight="1" x14ac:dyDescent="0.35">
      <c r="R780" s="173"/>
      <c r="T780" s="173"/>
      <c r="U780" s="173"/>
      <c r="V780" s="173"/>
      <c r="W780" s="173"/>
    </row>
    <row r="781" spans="18:23" ht="14.25" customHeight="1" x14ac:dyDescent="0.35">
      <c r="R781" s="173"/>
      <c r="T781" s="173"/>
      <c r="U781" s="173"/>
      <c r="V781" s="173"/>
      <c r="W781" s="173"/>
    </row>
    <row r="782" spans="18:23" ht="14.25" customHeight="1" x14ac:dyDescent="0.35">
      <c r="R782" s="173"/>
      <c r="T782" s="173"/>
      <c r="U782" s="173"/>
      <c r="V782" s="173"/>
      <c r="W782" s="173"/>
    </row>
    <row r="783" spans="18:23" ht="14.25" customHeight="1" x14ac:dyDescent="0.35">
      <c r="R783" s="173"/>
      <c r="T783" s="173"/>
      <c r="U783" s="173"/>
      <c r="V783" s="173"/>
      <c r="W783" s="173"/>
    </row>
    <row r="784" spans="18:23" ht="14.25" customHeight="1" x14ac:dyDescent="0.35">
      <c r="R784" s="173"/>
      <c r="T784" s="173"/>
      <c r="U784" s="173"/>
      <c r="V784" s="173"/>
      <c r="W784" s="173"/>
    </row>
    <row r="785" spans="18:23" ht="14.25" customHeight="1" x14ac:dyDescent="0.35">
      <c r="R785" s="173"/>
      <c r="T785" s="173"/>
      <c r="U785" s="173"/>
      <c r="V785" s="173"/>
      <c r="W785" s="173"/>
    </row>
    <row r="786" spans="18:23" ht="14.25" customHeight="1" x14ac:dyDescent="0.35">
      <c r="R786" s="173"/>
      <c r="T786" s="173"/>
      <c r="U786" s="173"/>
      <c r="V786" s="173"/>
      <c r="W786" s="173"/>
    </row>
    <row r="787" spans="18:23" ht="14.25" customHeight="1" x14ac:dyDescent="0.35">
      <c r="R787" s="173"/>
      <c r="T787" s="173"/>
      <c r="U787" s="173"/>
      <c r="V787" s="173"/>
      <c r="W787" s="173"/>
    </row>
    <row r="788" spans="18:23" ht="14.25" customHeight="1" x14ac:dyDescent="0.35">
      <c r="R788" s="173"/>
      <c r="T788" s="173"/>
      <c r="U788" s="173"/>
      <c r="V788" s="173"/>
      <c r="W788" s="173"/>
    </row>
    <row r="789" spans="18:23" ht="14.25" customHeight="1" x14ac:dyDescent="0.35">
      <c r="R789" s="173"/>
      <c r="T789" s="173"/>
      <c r="U789" s="173"/>
      <c r="V789" s="173"/>
      <c r="W789" s="173"/>
    </row>
    <row r="790" spans="18:23" ht="14.25" customHeight="1" x14ac:dyDescent="0.35">
      <c r="R790" s="173"/>
      <c r="T790" s="173"/>
      <c r="U790" s="173"/>
      <c r="V790" s="173"/>
      <c r="W790" s="173"/>
    </row>
    <row r="791" spans="18:23" ht="14.25" customHeight="1" x14ac:dyDescent="0.35">
      <c r="R791" s="173"/>
      <c r="T791" s="173"/>
      <c r="U791" s="173"/>
      <c r="V791" s="173"/>
      <c r="W791" s="173"/>
    </row>
    <row r="792" spans="18:23" ht="14.25" customHeight="1" x14ac:dyDescent="0.35">
      <c r="R792" s="173"/>
      <c r="T792" s="173"/>
      <c r="U792" s="173"/>
      <c r="V792" s="173"/>
      <c r="W792" s="173"/>
    </row>
    <row r="793" spans="18:23" ht="14.25" customHeight="1" x14ac:dyDescent="0.35">
      <c r="R793" s="173"/>
      <c r="T793" s="173"/>
      <c r="U793" s="173"/>
      <c r="V793" s="173"/>
      <c r="W793" s="173"/>
    </row>
    <row r="794" spans="18:23" ht="14.25" customHeight="1" x14ac:dyDescent="0.35">
      <c r="R794" s="173"/>
      <c r="T794" s="173"/>
      <c r="U794" s="173"/>
      <c r="V794" s="173"/>
      <c r="W794" s="173"/>
    </row>
    <row r="795" spans="18:23" ht="14.25" customHeight="1" x14ac:dyDescent="0.35">
      <c r="R795" s="173"/>
      <c r="T795" s="173"/>
      <c r="U795" s="173"/>
      <c r="V795" s="173"/>
      <c r="W795" s="173"/>
    </row>
    <row r="796" spans="18:23" ht="14.25" customHeight="1" x14ac:dyDescent="0.35">
      <c r="R796" s="173"/>
      <c r="T796" s="173"/>
      <c r="U796" s="173"/>
      <c r="V796" s="173"/>
      <c r="W796" s="173"/>
    </row>
    <row r="797" spans="18:23" ht="14.25" customHeight="1" x14ac:dyDescent="0.35">
      <c r="R797" s="173"/>
      <c r="T797" s="173"/>
      <c r="U797" s="173"/>
      <c r="V797" s="173"/>
      <c r="W797" s="173"/>
    </row>
    <row r="798" spans="18:23" ht="14.25" customHeight="1" x14ac:dyDescent="0.35">
      <c r="R798" s="173"/>
      <c r="T798" s="173"/>
      <c r="U798" s="173"/>
      <c r="V798" s="173"/>
      <c r="W798" s="173"/>
    </row>
    <row r="799" spans="18:23" ht="14.25" customHeight="1" x14ac:dyDescent="0.35">
      <c r="R799" s="173"/>
      <c r="T799" s="173"/>
      <c r="U799" s="173"/>
      <c r="V799" s="173"/>
      <c r="W799" s="173"/>
    </row>
    <row r="800" spans="18:23" ht="14.25" customHeight="1" x14ac:dyDescent="0.35">
      <c r="R800" s="173"/>
      <c r="T800" s="173"/>
      <c r="U800" s="173"/>
      <c r="V800" s="173"/>
      <c r="W800" s="173"/>
    </row>
    <row r="801" spans="18:23" ht="14.25" customHeight="1" x14ac:dyDescent="0.35">
      <c r="R801" s="173"/>
      <c r="T801" s="173"/>
      <c r="U801" s="173"/>
      <c r="V801" s="173"/>
      <c r="W801" s="173"/>
    </row>
    <row r="802" spans="18:23" ht="14.25" customHeight="1" x14ac:dyDescent="0.35">
      <c r="R802" s="173"/>
      <c r="T802" s="173"/>
      <c r="U802" s="173"/>
      <c r="V802" s="173"/>
      <c r="W802" s="173"/>
    </row>
    <row r="803" spans="18:23" ht="14.25" customHeight="1" x14ac:dyDescent="0.35">
      <c r="R803" s="173"/>
      <c r="T803" s="173"/>
      <c r="U803" s="173"/>
      <c r="V803" s="173"/>
      <c r="W803" s="173"/>
    </row>
    <row r="804" spans="18:23" ht="14.25" customHeight="1" x14ac:dyDescent="0.35">
      <c r="R804" s="173"/>
      <c r="T804" s="173"/>
      <c r="U804" s="173"/>
      <c r="V804" s="173"/>
      <c r="W804" s="173"/>
    </row>
    <row r="805" spans="18:23" ht="14.25" customHeight="1" x14ac:dyDescent="0.35">
      <c r="R805" s="173"/>
      <c r="T805" s="173"/>
      <c r="U805" s="173"/>
      <c r="V805" s="173"/>
      <c r="W805" s="173"/>
    </row>
    <row r="806" spans="18:23" ht="14.25" customHeight="1" x14ac:dyDescent="0.35">
      <c r="R806" s="173"/>
      <c r="T806" s="173"/>
      <c r="U806" s="173"/>
      <c r="V806" s="173"/>
      <c r="W806" s="173"/>
    </row>
    <row r="807" spans="18:23" ht="14.25" customHeight="1" x14ac:dyDescent="0.35">
      <c r="R807" s="173"/>
      <c r="T807" s="173"/>
      <c r="U807" s="173"/>
      <c r="V807" s="173"/>
      <c r="W807" s="173"/>
    </row>
    <row r="808" spans="18:23" ht="14.25" customHeight="1" x14ac:dyDescent="0.35">
      <c r="R808" s="173"/>
      <c r="T808" s="173"/>
      <c r="U808" s="173"/>
      <c r="V808" s="173"/>
      <c r="W808" s="173"/>
    </row>
    <row r="809" spans="18:23" ht="14.25" customHeight="1" x14ac:dyDescent="0.35">
      <c r="R809" s="173"/>
      <c r="T809" s="173"/>
      <c r="U809" s="173"/>
      <c r="V809" s="173"/>
      <c r="W809" s="173"/>
    </row>
    <row r="810" spans="18:23" ht="14.25" customHeight="1" x14ac:dyDescent="0.35">
      <c r="R810" s="173"/>
      <c r="T810" s="173"/>
      <c r="U810" s="173"/>
      <c r="V810" s="173"/>
      <c r="W810" s="173"/>
    </row>
    <row r="811" spans="18:23" ht="14.25" customHeight="1" x14ac:dyDescent="0.35">
      <c r="R811" s="173"/>
      <c r="T811" s="173"/>
      <c r="U811" s="173"/>
      <c r="V811" s="173"/>
      <c r="W811" s="173"/>
    </row>
    <row r="812" spans="18:23" ht="14.25" customHeight="1" x14ac:dyDescent="0.35">
      <c r="R812" s="173"/>
      <c r="T812" s="173"/>
      <c r="U812" s="173"/>
      <c r="V812" s="173"/>
      <c r="W812" s="173"/>
    </row>
    <row r="813" spans="18:23" ht="14.25" customHeight="1" x14ac:dyDescent="0.35">
      <c r="R813" s="173"/>
      <c r="T813" s="173"/>
      <c r="U813" s="173"/>
      <c r="V813" s="173"/>
      <c r="W813" s="173"/>
    </row>
    <row r="814" spans="18:23" ht="14.25" customHeight="1" x14ac:dyDescent="0.35">
      <c r="R814" s="173"/>
      <c r="T814" s="173"/>
      <c r="U814" s="173"/>
      <c r="V814" s="173"/>
      <c r="W814" s="173"/>
    </row>
    <row r="815" spans="18:23" ht="14.25" customHeight="1" x14ac:dyDescent="0.35">
      <c r="R815" s="173"/>
      <c r="T815" s="173"/>
      <c r="U815" s="173"/>
      <c r="V815" s="173"/>
      <c r="W815" s="173"/>
    </row>
    <row r="816" spans="18:23" ht="14.25" customHeight="1" x14ac:dyDescent="0.35">
      <c r="R816" s="173"/>
      <c r="T816" s="173"/>
      <c r="U816" s="173"/>
      <c r="V816" s="173"/>
      <c r="W816" s="173"/>
    </row>
    <row r="817" spans="18:23" ht="14.25" customHeight="1" x14ac:dyDescent="0.35">
      <c r="R817" s="173"/>
      <c r="T817" s="173"/>
      <c r="U817" s="173"/>
      <c r="V817" s="173"/>
      <c r="W817" s="173"/>
    </row>
    <row r="818" spans="18:23" ht="14.25" customHeight="1" x14ac:dyDescent="0.35">
      <c r="R818" s="173"/>
      <c r="T818" s="173"/>
      <c r="U818" s="173"/>
      <c r="V818" s="173"/>
      <c r="W818" s="173"/>
    </row>
    <row r="819" spans="18:23" ht="14.25" customHeight="1" x14ac:dyDescent="0.35">
      <c r="R819" s="173"/>
      <c r="T819" s="173"/>
      <c r="U819" s="173"/>
      <c r="V819" s="173"/>
      <c r="W819" s="173"/>
    </row>
    <row r="820" spans="18:23" ht="14.25" customHeight="1" x14ac:dyDescent="0.35">
      <c r="R820" s="173"/>
      <c r="T820" s="173"/>
      <c r="U820" s="173"/>
      <c r="V820" s="173"/>
      <c r="W820" s="173"/>
    </row>
    <row r="821" spans="18:23" ht="14.25" customHeight="1" x14ac:dyDescent="0.35">
      <c r="R821" s="173"/>
      <c r="T821" s="173"/>
      <c r="U821" s="173"/>
      <c r="V821" s="173"/>
      <c r="W821" s="173"/>
    </row>
    <row r="822" spans="18:23" ht="14.25" customHeight="1" x14ac:dyDescent="0.35">
      <c r="R822" s="173"/>
      <c r="T822" s="173"/>
      <c r="U822" s="173"/>
      <c r="V822" s="173"/>
      <c r="W822" s="173"/>
    </row>
    <row r="823" spans="18:23" ht="14.25" customHeight="1" x14ac:dyDescent="0.35">
      <c r="R823" s="173"/>
      <c r="T823" s="173"/>
      <c r="U823" s="173"/>
      <c r="V823" s="173"/>
      <c r="W823" s="173"/>
    </row>
    <row r="824" spans="18:23" ht="14.25" customHeight="1" x14ac:dyDescent="0.35">
      <c r="R824" s="173"/>
      <c r="T824" s="173"/>
      <c r="U824" s="173"/>
      <c r="V824" s="173"/>
      <c r="W824" s="173"/>
    </row>
    <row r="825" spans="18:23" ht="14.25" customHeight="1" x14ac:dyDescent="0.35">
      <c r="R825" s="173"/>
      <c r="T825" s="173"/>
      <c r="U825" s="173"/>
      <c r="V825" s="173"/>
      <c r="W825" s="173"/>
    </row>
    <row r="826" spans="18:23" ht="14.25" customHeight="1" x14ac:dyDescent="0.35">
      <c r="R826" s="173"/>
      <c r="T826" s="173"/>
      <c r="U826" s="173"/>
      <c r="V826" s="173"/>
      <c r="W826" s="173"/>
    </row>
    <row r="827" spans="18:23" ht="14.25" customHeight="1" x14ac:dyDescent="0.35">
      <c r="R827" s="173"/>
      <c r="T827" s="173"/>
      <c r="U827" s="173"/>
      <c r="V827" s="173"/>
      <c r="W827" s="173"/>
    </row>
    <row r="828" spans="18:23" ht="14.25" customHeight="1" x14ac:dyDescent="0.35">
      <c r="R828" s="173"/>
      <c r="T828" s="173"/>
      <c r="U828" s="173"/>
      <c r="V828" s="173"/>
      <c r="W828" s="173"/>
    </row>
    <row r="829" spans="18:23" ht="14.25" customHeight="1" x14ac:dyDescent="0.35">
      <c r="R829" s="173"/>
      <c r="T829" s="173"/>
      <c r="U829" s="173"/>
      <c r="V829" s="173"/>
      <c r="W829" s="173"/>
    </row>
    <row r="830" spans="18:23" ht="14.25" customHeight="1" x14ac:dyDescent="0.35">
      <c r="R830" s="173"/>
      <c r="T830" s="173"/>
      <c r="U830" s="173"/>
      <c r="V830" s="173"/>
      <c r="W830" s="173"/>
    </row>
    <row r="831" spans="18:23" ht="14.25" customHeight="1" x14ac:dyDescent="0.35">
      <c r="R831" s="173"/>
      <c r="T831" s="173"/>
      <c r="U831" s="173"/>
      <c r="V831" s="173"/>
      <c r="W831" s="173"/>
    </row>
    <row r="832" spans="18:23" ht="14.25" customHeight="1" x14ac:dyDescent="0.35">
      <c r="R832" s="173"/>
      <c r="T832" s="173"/>
      <c r="U832" s="173"/>
      <c r="V832" s="173"/>
      <c r="W832" s="173"/>
    </row>
    <row r="833" spans="18:23" ht="14.25" customHeight="1" x14ac:dyDescent="0.35">
      <c r="R833" s="173"/>
      <c r="T833" s="173"/>
      <c r="U833" s="173"/>
      <c r="V833" s="173"/>
      <c r="W833" s="173"/>
    </row>
    <row r="834" spans="18:23" ht="14.25" customHeight="1" x14ac:dyDescent="0.35">
      <c r="R834" s="173"/>
      <c r="T834" s="173"/>
      <c r="U834" s="173"/>
      <c r="V834" s="173"/>
      <c r="W834" s="173"/>
    </row>
    <row r="835" spans="18:23" ht="14.25" customHeight="1" x14ac:dyDescent="0.35">
      <c r="R835" s="173"/>
      <c r="T835" s="173"/>
      <c r="U835" s="173"/>
      <c r="V835" s="173"/>
      <c r="W835" s="173"/>
    </row>
    <row r="836" spans="18:23" ht="14.25" customHeight="1" x14ac:dyDescent="0.35">
      <c r="R836" s="173"/>
      <c r="T836" s="173"/>
      <c r="U836" s="173"/>
      <c r="V836" s="173"/>
      <c r="W836" s="173"/>
    </row>
    <row r="837" spans="18:23" ht="14.25" customHeight="1" x14ac:dyDescent="0.35">
      <c r="R837" s="173"/>
      <c r="T837" s="173"/>
      <c r="U837" s="173"/>
      <c r="V837" s="173"/>
      <c r="W837" s="173"/>
    </row>
    <row r="838" spans="18:23" ht="14.25" customHeight="1" x14ac:dyDescent="0.35">
      <c r="R838" s="173"/>
      <c r="T838" s="173"/>
      <c r="U838" s="173"/>
      <c r="V838" s="173"/>
      <c r="W838" s="173"/>
    </row>
    <row r="839" spans="18:23" ht="14.25" customHeight="1" x14ac:dyDescent="0.35">
      <c r="R839" s="173"/>
      <c r="T839" s="173"/>
      <c r="U839" s="173"/>
      <c r="V839" s="173"/>
      <c r="W839" s="173"/>
    </row>
    <row r="840" spans="18:23" ht="14.25" customHeight="1" x14ac:dyDescent="0.35">
      <c r="R840" s="173"/>
      <c r="T840" s="173"/>
      <c r="U840" s="173"/>
      <c r="V840" s="173"/>
      <c r="W840" s="173"/>
    </row>
    <row r="841" spans="18:23" ht="14.25" customHeight="1" x14ac:dyDescent="0.35">
      <c r="R841" s="173"/>
      <c r="T841" s="173"/>
      <c r="U841" s="173"/>
      <c r="V841" s="173"/>
      <c r="W841" s="173"/>
    </row>
    <row r="842" spans="18:23" ht="14.25" customHeight="1" x14ac:dyDescent="0.35">
      <c r="R842" s="173"/>
      <c r="T842" s="173"/>
      <c r="U842" s="173"/>
      <c r="V842" s="173"/>
      <c r="W842" s="173"/>
    </row>
    <row r="843" spans="18:23" ht="14.25" customHeight="1" x14ac:dyDescent="0.35">
      <c r="R843" s="173"/>
      <c r="T843" s="173"/>
      <c r="U843" s="173"/>
      <c r="V843" s="173"/>
      <c r="W843" s="173"/>
    </row>
    <row r="844" spans="18:23" ht="14.25" customHeight="1" x14ac:dyDescent="0.35">
      <c r="R844" s="173"/>
      <c r="T844" s="173"/>
      <c r="U844" s="173"/>
      <c r="V844" s="173"/>
      <c r="W844" s="173"/>
    </row>
    <row r="845" spans="18:23" ht="14.25" customHeight="1" x14ac:dyDescent="0.35">
      <c r="R845" s="173"/>
      <c r="T845" s="173"/>
      <c r="U845" s="173"/>
      <c r="V845" s="173"/>
      <c r="W845" s="173"/>
    </row>
    <row r="846" spans="18:23" ht="14.25" customHeight="1" x14ac:dyDescent="0.35">
      <c r="R846" s="173"/>
      <c r="T846" s="173"/>
      <c r="U846" s="173"/>
      <c r="V846" s="173"/>
      <c r="W846" s="173"/>
    </row>
    <row r="847" spans="18:23" ht="14.25" customHeight="1" x14ac:dyDescent="0.35">
      <c r="R847" s="173"/>
      <c r="T847" s="173"/>
      <c r="U847" s="173"/>
      <c r="V847" s="173"/>
      <c r="W847" s="173"/>
    </row>
    <row r="848" spans="18:23" ht="14.25" customHeight="1" x14ac:dyDescent="0.35">
      <c r="R848" s="173"/>
      <c r="T848" s="173"/>
      <c r="U848" s="173"/>
      <c r="V848" s="173"/>
      <c r="W848" s="173"/>
    </row>
    <row r="849" spans="18:23" ht="14.25" customHeight="1" x14ac:dyDescent="0.35">
      <c r="R849" s="173"/>
      <c r="T849" s="173"/>
      <c r="U849" s="173"/>
      <c r="V849" s="173"/>
      <c r="W849" s="173"/>
    </row>
    <row r="850" spans="18:23" ht="14.25" customHeight="1" x14ac:dyDescent="0.35">
      <c r="R850" s="173"/>
      <c r="T850" s="173"/>
      <c r="U850" s="173"/>
      <c r="V850" s="173"/>
      <c r="W850" s="173"/>
    </row>
    <row r="851" spans="18:23" ht="14.25" customHeight="1" x14ac:dyDescent="0.35">
      <c r="R851" s="173"/>
      <c r="T851" s="173"/>
      <c r="U851" s="173"/>
      <c r="V851" s="173"/>
      <c r="W851" s="173"/>
    </row>
    <row r="852" spans="18:23" ht="14.25" customHeight="1" x14ac:dyDescent="0.35">
      <c r="R852" s="173"/>
      <c r="T852" s="173"/>
      <c r="U852" s="173"/>
      <c r="V852" s="173"/>
      <c r="W852" s="173"/>
    </row>
    <row r="853" spans="18:23" ht="14.25" customHeight="1" x14ac:dyDescent="0.35">
      <c r="R853" s="173"/>
      <c r="T853" s="173"/>
      <c r="U853" s="173"/>
      <c r="V853" s="173"/>
      <c r="W853" s="173"/>
    </row>
    <row r="854" spans="18:23" ht="14.25" customHeight="1" x14ac:dyDescent="0.35">
      <c r="R854" s="173"/>
      <c r="T854" s="173"/>
      <c r="U854" s="173"/>
      <c r="V854" s="173"/>
      <c r="W854" s="173"/>
    </row>
    <row r="855" spans="18:23" ht="14.25" customHeight="1" x14ac:dyDescent="0.35">
      <c r="R855" s="173"/>
      <c r="T855" s="173"/>
      <c r="U855" s="173"/>
      <c r="V855" s="173"/>
      <c r="W855" s="173"/>
    </row>
    <row r="856" spans="18:23" ht="14.25" customHeight="1" x14ac:dyDescent="0.35">
      <c r="R856" s="173"/>
      <c r="T856" s="173"/>
      <c r="U856" s="173"/>
      <c r="V856" s="173"/>
      <c r="W856" s="173"/>
    </row>
    <row r="857" spans="18:23" ht="14.25" customHeight="1" x14ac:dyDescent="0.35">
      <c r="R857" s="173"/>
      <c r="T857" s="173"/>
      <c r="U857" s="173"/>
      <c r="V857" s="173"/>
      <c r="W857" s="173"/>
    </row>
    <row r="858" spans="18:23" ht="14.25" customHeight="1" x14ac:dyDescent="0.35">
      <c r="R858" s="173"/>
      <c r="T858" s="173"/>
      <c r="U858" s="173"/>
      <c r="V858" s="173"/>
      <c r="W858" s="173"/>
    </row>
    <row r="859" spans="18:23" ht="14.25" customHeight="1" x14ac:dyDescent="0.35">
      <c r="R859" s="173"/>
      <c r="T859" s="173"/>
      <c r="U859" s="173"/>
      <c r="V859" s="173"/>
      <c r="W859" s="173"/>
    </row>
    <row r="860" spans="18:23" ht="14.25" customHeight="1" x14ac:dyDescent="0.35">
      <c r="R860" s="173"/>
      <c r="T860" s="173"/>
      <c r="U860" s="173"/>
      <c r="V860" s="173"/>
      <c r="W860" s="173"/>
    </row>
    <row r="861" spans="18:23" ht="14.25" customHeight="1" x14ac:dyDescent="0.35">
      <c r="R861" s="173"/>
      <c r="T861" s="173"/>
      <c r="U861" s="173"/>
      <c r="V861" s="173"/>
      <c r="W861" s="173"/>
    </row>
    <row r="862" spans="18:23" ht="14.25" customHeight="1" x14ac:dyDescent="0.35">
      <c r="R862" s="173"/>
      <c r="T862" s="173"/>
      <c r="U862" s="173"/>
      <c r="V862" s="173"/>
      <c r="W862" s="173"/>
    </row>
    <row r="863" spans="18:23" ht="14.25" customHeight="1" x14ac:dyDescent="0.35">
      <c r="R863" s="173"/>
      <c r="T863" s="173"/>
      <c r="U863" s="173"/>
      <c r="V863" s="173"/>
      <c r="W863" s="173"/>
    </row>
    <row r="864" spans="18:23" ht="14.25" customHeight="1" x14ac:dyDescent="0.35">
      <c r="R864" s="173"/>
      <c r="T864" s="173"/>
      <c r="U864" s="173"/>
      <c r="V864" s="173"/>
      <c r="W864" s="173"/>
    </row>
    <row r="865" spans="18:23" ht="14.25" customHeight="1" x14ac:dyDescent="0.35">
      <c r="R865" s="173"/>
      <c r="T865" s="173"/>
      <c r="U865" s="173"/>
      <c r="V865" s="173"/>
      <c r="W865" s="173"/>
    </row>
    <row r="866" spans="18:23" ht="14.25" customHeight="1" x14ac:dyDescent="0.35">
      <c r="R866" s="173"/>
      <c r="T866" s="173"/>
      <c r="U866" s="173"/>
      <c r="V866" s="173"/>
      <c r="W866" s="173"/>
    </row>
    <row r="867" spans="18:23" ht="14.25" customHeight="1" x14ac:dyDescent="0.35">
      <c r="R867" s="173"/>
      <c r="T867" s="173"/>
      <c r="U867" s="173"/>
      <c r="V867" s="173"/>
      <c r="W867" s="173"/>
    </row>
    <row r="868" spans="18:23" ht="14.25" customHeight="1" x14ac:dyDescent="0.35">
      <c r="R868" s="173"/>
      <c r="T868" s="173"/>
      <c r="U868" s="173"/>
      <c r="V868" s="173"/>
      <c r="W868" s="173"/>
    </row>
    <row r="869" spans="18:23" ht="14.25" customHeight="1" x14ac:dyDescent="0.35">
      <c r="R869" s="173"/>
      <c r="T869" s="173"/>
      <c r="U869" s="173"/>
      <c r="V869" s="173"/>
      <c r="W869" s="173"/>
    </row>
    <row r="870" spans="18:23" ht="14.25" customHeight="1" x14ac:dyDescent="0.35">
      <c r="R870" s="173"/>
      <c r="T870" s="173"/>
      <c r="U870" s="173"/>
      <c r="V870" s="173"/>
      <c r="W870" s="173"/>
    </row>
    <row r="871" spans="18:23" ht="14.25" customHeight="1" x14ac:dyDescent="0.35">
      <c r="R871" s="173"/>
      <c r="T871" s="173"/>
      <c r="U871" s="173"/>
      <c r="V871" s="173"/>
      <c r="W871" s="173"/>
    </row>
    <row r="872" spans="18:23" ht="14.25" customHeight="1" x14ac:dyDescent="0.35">
      <c r="R872" s="173"/>
      <c r="T872" s="173"/>
      <c r="U872" s="173"/>
      <c r="V872" s="173"/>
      <c r="W872" s="173"/>
    </row>
    <row r="873" spans="18:23" ht="14.25" customHeight="1" x14ac:dyDescent="0.35">
      <c r="R873" s="173"/>
      <c r="T873" s="173"/>
      <c r="U873" s="173"/>
      <c r="V873" s="173"/>
      <c r="W873" s="173"/>
    </row>
    <row r="874" spans="18:23" ht="14.25" customHeight="1" x14ac:dyDescent="0.35">
      <c r="R874" s="173"/>
      <c r="T874" s="173"/>
      <c r="U874" s="173"/>
      <c r="V874" s="173"/>
      <c r="W874" s="173"/>
    </row>
    <row r="875" spans="18:23" ht="14.25" customHeight="1" x14ac:dyDescent="0.35">
      <c r="R875" s="173"/>
      <c r="T875" s="173"/>
      <c r="U875" s="173"/>
      <c r="V875" s="173"/>
      <c r="W875" s="173"/>
    </row>
    <row r="876" spans="18:23" ht="14.25" customHeight="1" x14ac:dyDescent="0.35">
      <c r="R876" s="173"/>
      <c r="T876" s="173"/>
      <c r="U876" s="173"/>
      <c r="V876" s="173"/>
      <c r="W876" s="173"/>
    </row>
    <row r="877" spans="18:23" ht="14.25" customHeight="1" x14ac:dyDescent="0.35">
      <c r="R877" s="173"/>
      <c r="T877" s="173"/>
      <c r="U877" s="173"/>
      <c r="V877" s="173"/>
      <c r="W877" s="173"/>
    </row>
    <row r="878" spans="18:23" ht="14.25" customHeight="1" x14ac:dyDescent="0.35">
      <c r="R878" s="173"/>
      <c r="T878" s="173"/>
      <c r="U878" s="173"/>
      <c r="V878" s="173"/>
      <c r="W878" s="173"/>
    </row>
    <row r="879" spans="18:23" ht="14.25" customHeight="1" x14ac:dyDescent="0.35">
      <c r="R879" s="173"/>
      <c r="T879" s="173"/>
      <c r="U879" s="173"/>
      <c r="V879" s="173"/>
      <c r="W879" s="173"/>
    </row>
    <row r="880" spans="18:23" ht="14.25" customHeight="1" x14ac:dyDescent="0.35">
      <c r="R880" s="173"/>
      <c r="T880" s="173"/>
      <c r="U880" s="173"/>
      <c r="V880" s="173"/>
      <c r="W880" s="173"/>
    </row>
    <row r="881" spans="18:23" ht="14.25" customHeight="1" x14ac:dyDescent="0.35">
      <c r="R881" s="173"/>
      <c r="T881" s="173"/>
      <c r="U881" s="173"/>
      <c r="V881" s="173"/>
      <c r="W881" s="173"/>
    </row>
    <row r="882" spans="18:23" ht="14.25" customHeight="1" x14ac:dyDescent="0.35">
      <c r="R882" s="173"/>
      <c r="T882" s="173"/>
      <c r="U882" s="173"/>
      <c r="V882" s="173"/>
      <c r="W882" s="173"/>
    </row>
    <row r="883" spans="18:23" ht="14.25" customHeight="1" x14ac:dyDescent="0.35">
      <c r="R883" s="173"/>
      <c r="T883" s="173"/>
      <c r="U883" s="173"/>
      <c r="V883" s="173"/>
      <c r="W883" s="173"/>
    </row>
    <row r="884" spans="18:23" ht="14.25" customHeight="1" x14ac:dyDescent="0.35">
      <c r="R884" s="173"/>
      <c r="T884" s="173"/>
      <c r="U884" s="173"/>
      <c r="V884" s="173"/>
      <c r="W884" s="173"/>
    </row>
    <row r="885" spans="18:23" ht="14.25" customHeight="1" x14ac:dyDescent="0.35">
      <c r="R885" s="173"/>
      <c r="T885" s="173"/>
      <c r="U885" s="173"/>
      <c r="V885" s="173"/>
      <c r="W885" s="173"/>
    </row>
    <row r="886" spans="18:23" ht="14.25" customHeight="1" x14ac:dyDescent="0.35">
      <c r="R886" s="173"/>
      <c r="T886" s="173"/>
      <c r="U886" s="173"/>
      <c r="V886" s="173"/>
      <c r="W886" s="173"/>
    </row>
    <row r="887" spans="18:23" ht="14.25" customHeight="1" x14ac:dyDescent="0.35">
      <c r="R887" s="173"/>
      <c r="T887" s="173"/>
      <c r="U887" s="173"/>
      <c r="V887" s="173"/>
      <c r="W887" s="173"/>
    </row>
    <row r="888" spans="18:23" ht="14.25" customHeight="1" x14ac:dyDescent="0.35">
      <c r="R888" s="173"/>
      <c r="T888" s="173"/>
      <c r="U888" s="173"/>
      <c r="V888" s="173"/>
      <c r="W888" s="173"/>
    </row>
    <row r="889" spans="18:23" ht="14.25" customHeight="1" x14ac:dyDescent="0.35">
      <c r="R889" s="173"/>
      <c r="T889" s="173"/>
      <c r="U889" s="173"/>
      <c r="V889" s="173"/>
      <c r="W889" s="173"/>
    </row>
    <row r="890" spans="18:23" ht="14.25" customHeight="1" x14ac:dyDescent="0.35">
      <c r="R890" s="173"/>
      <c r="T890" s="173"/>
      <c r="U890" s="173"/>
      <c r="V890" s="173"/>
      <c r="W890" s="173"/>
    </row>
    <row r="891" spans="18:23" ht="14.25" customHeight="1" x14ac:dyDescent="0.35">
      <c r="R891" s="173"/>
      <c r="T891" s="173"/>
      <c r="U891" s="173"/>
      <c r="V891" s="173"/>
      <c r="W891" s="173"/>
    </row>
    <row r="892" spans="18:23" ht="14.25" customHeight="1" x14ac:dyDescent="0.35">
      <c r="R892" s="173"/>
      <c r="T892" s="173"/>
      <c r="U892" s="173"/>
      <c r="V892" s="173"/>
      <c r="W892" s="173"/>
    </row>
    <row r="893" spans="18:23" ht="14.25" customHeight="1" x14ac:dyDescent="0.35">
      <c r="R893" s="173"/>
      <c r="T893" s="173"/>
      <c r="U893" s="173"/>
      <c r="V893" s="173"/>
      <c r="W893" s="173"/>
    </row>
    <row r="894" spans="18:23" ht="14.25" customHeight="1" x14ac:dyDescent="0.35">
      <c r="R894" s="173"/>
      <c r="T894" s="173"/>
      <c r="U894" s="173"/>
      <c r="V894" s="173"/>
      <c r="W894" s="173"/>
    </row>
    <row r="895" spans="18:23" ht="14.25" customHeight="1" x14ac:dyDescent="0.35">
      <c r="R895" s="173"/>
      <c r="T895" s="173"/>
      <c r="U895" s="173"/>
      <c r="V895" s="173"/>
      <c r="W895" s="173"/>
    </row>
    <row r="896" spans="18:23" ht="14.25" customHeight="1" x14ac:dyDescent="0.35">
      <c r="R896" s="173"/>
      <c r="T896" s="173"/>
      <c r="U896" s="173"/>
      <c r="V896" s="173"/>
      <c r="W896" s="173"/>
    </row>
    <row r="897" spans="18:23" ht="14.25" customHeight="1" x14ac:dyDescent="0.35">
      <c r="R897" s="173"/>
      <c r="T897" s="173"/>
      <c r="U897" s="173"/>
      <c r="V897" s="173"/>
      <c r="W897" s="173"/>
    </row>
    <row r="898" spans="18:23" ht="14.25" customHeight="1" x14ac:dyDescent="0.35">
      <c r="R898" s="173"/>
      <c r="T898" s="173"/>
      <c r="U898" s="173"/>
      <c r="V898" s="173"/>
      <c r="W898" s="173"/>
    </row>
    <row r="899" spans="18:23" ht="14.25" customHeight="1" x14ac:dyDescent="0.35">
      <c r="R899" s="173"/>
      <c r="T899" s="173"/>
      <c r="U899" s="173"/>
      <c r="V899" s="173"/>
      <c r="W899" s="173"/>
    </row>
    <row r="900" spans="18:23" ht="14.25" customHeight="1" x14ac:dyDescent="0.35">
      <c r="R900" s="173"/>
      <c r="T900" s="173"/>
      <c r="U900" s="173"/>
      <c r="V900" s="173"/>
      <c r="W900" s="173"/>
    </row>
    <row r="901" spans="18:23" ht="14.25" customHeight="1" x14ac:dyDescent="0.35">
      <c r="R901" s="173"/>
      <c r="T901" s="173"/>
      <c r="U901" s="173"/>
      <c r="V901" s="173"/>
      <c r="W901" s="173"/>
    </row>
    <row r="902" spans="18:23" ht="14.25" customHeight="1" x14ac:dyDescent="0.35">
      <c r="R902" s="173"/>
      <c r="T902" s="173"/>
      <c r="U902" s="173"/>
      <c r="V902" s="173"/>
      <c r="W902" s="173"/>
    </row>
    <row r="903" spans="18:23" ht="14.25" customHeight="1" x14ac:dyDescent="0.35">
      <c r="R903" s="173"/>
      <c r="T903" s="173"/>
      <c r="U903" s="173"/>
      <c r="V903" s="173"/>
      <c r="W903" s="173"/>
    </row>
    <row r="904" spans="18:23" ht="14.25" customHeight="1" x14ac:dyDescent="0.35">
      <c r="R904" s="173"/>
      <c r="T904" s="173"/>
      <c r="U904" s="173"/>
      <c r="V904" s="173"/>
      <c r="W904" s="173"/>
    </row>
    <row r="905" spans="18:23" ht="14.25" customHeight="1" x14ac:dyDescent="0.35">
      <c r="R905" s="173"/>
      <c r="T905" s="173"/>
      <c r="U905" s="173"/>
      <c r="V905" s="173"/>
      <c r="W905" s="173"/>
    </row>
    <row r="906" spans="18:23" ht="14.25" customHeight="1" x14ac:dyDescent="0.35">
      <c r="R906" s="173"/>
      <c r="T906" s="173"/>
      <c r="U906" s="173"/>
      <c r="V906" s="173"/>
      <c r="W906" s="173"/>
    </row>
    <row r="907" spans="18:23" ht="14.25" customHeight="1" x14ac:dyDescent="0.35">
      <c r="R907" s="173"/>
      <c r="T907" s="173"/>
      <c r="U907" s="173"/>
      <c r="V907" s="173"/>
      <c r="W907" s="173"/>
    </row>
    <row r="908" spans="18:23" ht="14.25" customHeight="1" x14ac:dyDescent="0.35">
      <c r="R908" s="173"/>
      <c r="T908" s="173"/>
      <c r="U908" s="173"/>
      <c r="V908" s="173"/>
      <c r="W908" s="173"/>
    </row>
    <row r="909" spans="18:23" ht="14.25" customHeight="1" x14ac:dyDescent="0.35">
      <c r="R909" s="173"/>
      <c r="T909" s="173"/>
      <c r="U909" s="173"/>
      <c r="V909" s="173"/>
      <c r="W909" s="173"/>
    </row>
    <row r="910" spans="18:23" ht="14.25" customHeight="1" x14ac:dyDescent="0.35">
      <c r="R910" s="173"/>
      <c r="T910" s="173"/>
      <c r="U910" s="173"/>
      <c r="V910" s="173"/>
      <c r="W910" s="173"/>
    </row>
    <row r="911" spans="18:23" ht="14.25" customHeight="1" x14ac:dyDescent="0.35">
      <c r="R911" s="173"/>
      <c r="T911" s="173"/>
      <c r="U911" s="173"/>
      <c r="V911" s="173"/>
      <c r="W911" s="173"/>
    </row>
    <row r="912" spans="18:23" ht="14.25" customHeight="1" x14ac:dyDescent="0.35">
      <c r="R912" s="173"/>
      <c r="T912" s="173"/>
      <c r="U912" s="173"/>
      <c r="V912" s="173"/>
      <c r="W912" s="173"/>
    </row>
    <row r="913" spans="18:23" ht="14.25" customHeight="1" x14ac:dyDescent="0.35">
      <c r="R913" s="173"/>
      <c r="T913" s="173"/>
      <c r="U913" s="173"/>
      <c r="V913" s="173"/>
      <c r="W913" s="173"/>
    </row>
    <row r="914" spans="18:23" ht="14.25" customHeight="1" x14ac:dyDescent="0.35">
      <c r="R914" s="173"/>
      <c r="T914" s="173"/>
      <c r="U914" s="173"/>
      <c r="V914" s="173"/>
      <c r="W914" s="173"/>
    </row>
    <row r="915" spans="18:23" ht="14.25" customHeight="1" x14ac:dyDescent="0.35">
      <c r="R915" s="173"/>
      <c r="T915" s="173"/>
      <c r="U915" s="173"/>
      <c r="V915" s="173"/>
      <c r="W915" s="173"/>
    </row>
    <row r="916" spans="18:23" ht="14.25" customHeight="1" x14ac:dyDescent="0.35">
      <c r="R916" s="173"/>
      <c r="T916" s="173"/>
      <c r="U916" s="173"/>
      <c r="V916" s="173"/>
      <c r="W916" s="173"/>
    </row>
    <row r="917" spans="18:23" ht="14.25" customHeight="1" x14ac:dyDescent="0.35">
      <c r="R917" s="173"/>
      <c r="T917" s="173"/>
      <c r="U917" s="173"/>
      <c r="V917" s="173"/>
      <c r="W917" s="173"/>
    </row>
    <row r="918" spans="18:23" ht="14.25" customHeight="1" x14ac:dyDescent="0.35">
      <c r="R918" s="173"/>
      <c r="T918" s="173"/>
      <c r="U918" s="173"/>
      <c r="V918" s="173"/>
      <c r="W918" s="173"/>
    </row>
    <row r="919" spans="18:23" ht="14.25" customHeight="1" x14ac:dyDescent="0.35">
      <c r="R919" s="173"/>
      <c r="T919" s="173"/>
      <c r="U919" s="173"/>
      <c r="V919" s="173"/>
      <c r="W919" s="173"/>
    </row>
    <row r="920" spans="18:23" ht="14.25" customHeight="1" x14ac:dyDescent="0.35">
      <c r="R920" s="173"/>
      <c r="T920" s="173"/>
      <c r="U920" s="173"/>
      <c r="V920" s="173"/>
      <c r="W920" s="173"/>
    </row>
    <row r="921" spans="18:23" ht="14.25" customHeight="1" x14ac:dyDescent="0.35">
      <c r="R921" s="173"/>
      <c r="T921" s="173"/>
      <c r="U921" s="173"/>
      <c r="V921" s="173"/>
      <c r="W921" s="173"/>
    </row>
    <row r="922" spans="18:23" ht="14.25" customHeight="1" x14ac:dyDescent="0.35">
      <c r="R922" s="173"/>
      <c r="T922" s="173"/>
      <c r="U922" s="173"/>
      <c r="V922" s="173"/>
      <c r="W922" s="173"/>
    </row>
    <row r="923" spans="18:23" ht="14.25" customHeight="1" x14ac:dyDescent="0.35">
      <c r="R923" s="173"/>
      <c r="T923" s="173"/>
      <c r="U923" s="173"/>
      <c r="V923" s="173"/>
      <c r="W923" s="173"/>
    </row>
    <row r="924" spans="18:23" ht="14.25" customHeight="1" x14ac:dyDescent="0.35">
      <c r="R924" s="173"/>
      <c r="T924" s="173"/>
      <c r="U924" s="173"/>
      <c r="V924" s="173"/>
      <c r="W924" s="173"/>
    </row>
    <row r="925" spans="18:23" ht="14.25" customHeight="1" x14ac:dyDescent="0.35">
      <c r="R925" s="173"/>
      <c r="T925" s="173"/>
      <c r="U925" s="173"/>
      <c r="V925" s="173"/>
      <c r="W925" s="173"/>
    </row>
    <row r="926" spans="18:23" ht="14.25" customHeight="1" x14ac:dyDescent="0.35">
      <c r="R926" s="173"/>
      <c r="T926" s="173"/>
      <c r="U926" s="173"/>
      <c r="V926" s="173"/>
      <c r="W926" s="173"/>
    </row>
    <row r="927" spans="18:23" ht="14.25" customHeight="1" x14ac:dyDescent="0.35">
      <c r="R927" s="173"/>
      <c r="T927" s="173"/>
      <c r="U927" s="173"/>
      <c r="V927" s="173"/>
      <c r="W927" s="173"/>
    </row>
    <row r="928" spans="18:23" ht="14.25" customHeight="1" x14ac:dyDescent="0.35">
      <c r="R928" s="173"/>
      <c r="T928" s="173"/>
      <c r="U928" s="173"/>
      <c r="V928" s="173"/>
      <c r="W928" s="173"/>
    </row>
    <row r="929" spans="18:23" ht="14.25" customHeight="1" x14ac:dyDescent="0.35">
      <c r="R929" s="173"/>
      <c r="T929" s="173"/>
      <c r="U929" s="173"/>
      <c r="V929" s="173"/>
      <c r="W929" s="173"/>
    </row>
    <row r="930" spans="18:23" ht="14.25" customHeight="1" x14ac:dyDescent="0.35">
      <c r="R930" s="173"/>
      <c r="T930" s="173"/>
      <c r="U930" s="173"/>
      <c r="V930" s="173"/>
      <c r="W930" s="173"/>
    </row>
    <row r="931" spans="18:23" ht="14.25" customHeight="1" x14ac:dyDescent="0.35">
      <c r="R931" s="173"/>
      <c r="T931" s="173"/>
      <c r="U931" s="173"/>
      <c r="V931" s="173"/>
      <c r="W931" s="173"/>
    </row>
    <row r="932" spans="18:23" ht="14.25" customHeight="1" x14ac:dyDescent="0.35">
      <c r="R932" s="173"/>
      <c r="T932" s="173"/>
      <c r="U932" s="173"/>
      <c r="V932" s="173"/>
      <c r="W932" s="173"/>
    </row>
    <row r="933" spans="18:23" ht="14.25" customHeight="1" x14ac:dyDescent="0.35">
      <c r="R933" s="173"/>
      <c r="T933" s="173"/>
      <c r="U933" s="173"/>
      <c r="V933" s="173"/>
      <c r="W933" s="173"/>
    </row>
    <row r="934" spans="18:23" ht="14.25" customHeight="1" x14ac:dyDescent="0.35">
      <c r="R934" s="173"/>
      <c r="T934" s="173"/>
      <c r="U934" s="173"/>
      <c r="V934" s="173"/>
      <c r="W934" s="173"/>
    </row>
    <row r="935" spans="18:23" ht="14.25" customHeight="1" x14ac:dyDescent="0.35">
      <c r="R935" s="173"/>
      <c r="T935" s="173"/>
      <c r="U935" s="173"/>
      <c r="V935" s="173"/>
      <c r="W935" s="173"/>
    </row>
    <row r="936" spans="18:23" ht="14.25" customHeight="1" x14ac:dyDescent="0.35">
      <c r="R936" s="173"/>
      <c r="T936" s="173"/>
      <c r="U936" s="173"/>
      <c r="V936" s="173"/>
      <c r="W936" s="173"/>
    </row>
    <row r="937" spans="18:23" ht="14.25" customHeight="1" x14ac:dyDescent="0.35">
      <c r="R937" s="173"/>
      <c r="T937" s="173"/>
      <c r="U937" s="173"/>
      <c r="V937" s="173"/>
      <c r="W937" s="173"/>
    </row>
    <row r="938" spans="18:23" ht="14.25" customHeight="1" x14ac:dyDescent="0.35">
      <c r="R938" s="173"/>
      <c r="T938" s="173"/>
      <c r="U938" s="173"/>
      <c r="V938" s="173"/>
      <c r="W938" s="173"/>
    </row>
    <row r="939" spans="18:23" ht="14.25" customHeight="1" x14ac:dyDescent="0.35">
      <c r="R939" s="173"/>
      <c r="T939" s="173"/>
      <c r="U939" s="173"/>
      <c r="V939" s="173"/>
      <c r="W939" s="173"/>
    </row>
    <row r="940" spans="18:23" ht="14.25" customHeight="1" x14ac:dyDescent="0.35">
      <c r="R940" s="173"/>
      <c r="T940" s="173"/>
      <c r="U940" s="173"/>
      <c r="V940" s="173"/>
      <c r="W940" s="173"/>
    </row>
    <row r="941" spans="18:23" ht="14.25" customHeight="1" x14ac:dyDescent="0.35">
      <c r="R941" s="173"/>
      <c r="T941" s="173"/>
      <c r="U941" s="173"/>
      <c r="V941" s="173"/>
      <c r="W941" s="173"/>
    </row>
    <row r="942" spans="18:23" ht="14.25" customHeight="1" x14ac:dyDescent="0.35">
      <c r="R942" s="173"/>
      <c r="T942" s="173"/>
      <c r="U942" s="173"/>
      <c r="V942" s="173"/>
      <c r="W942" s="173"/>
    </row>
    <row r="943" spans="18:23" ht="14.25" customHeight="1" x14ac:dyDescent="0.35">
      <c r="R943" s="173"/>
      <c r="T943" s="173"/>
      <c r="U943" s="173"/>
      <c r="V943" s="173"/>
      <c r="W943" s="173"/>
    </row>
    <row r="944" spans="18:23" ht="14.25" customHeight="1" x14ac:dyDescent="0.35">
      <c r="R944" s="173"/>
      <c r="T944" s="173"/>
      <c r="U944" s="173"/>
      <c r="V944" s="173"/>
      <c r="W944" s="173"/>
    </row>
    <row r="945" spans="18:23" ht="14.25" customHeight="1" x14ac:dyDescent="0.35">
      <c r="R945" s="173"/>
      <c r="T945" s="173"/>
      <c r="U945" s="173"/>
      <c r="V945" s="173"/>
      <c r="W945" s="173"/>
    </row>
    <row r="946" spans="18:23" ht="14.25" customHeight="1" x14ac:dyDescent="0.35">
      <c r="R946" s="173"/>
      <c r="T946" s="173"/>
      <c r="U946" s="173"/>
      <c r="V946" s="173"/>
      <c r="W946" s="173"/>
    </row>
    <row r="947" spans="18:23" ht="14.25" customHeight="1" x14ac:dyDescent="0.35">
      <c r="R947" s="173"/>
      <c r="T947" s="173"/>
      <c r="U947" s="173"/>
      <c r="V947" s="173"/>
      <c r="W947" s="173"/>
    </row>
    <row r="948" spans="18:23" ht="14.25" customHeight="1" x14ac:dyDescent="0.35">
      <c r="R948" s="173"/>
      <c r="T948" s="173"/>
      <c r="U948" s="173"/>
      <c r="V948" s="173"/>
      <c r="W948" s="173"/>
    </row>
    <row r="949" spans="18:23" ht="14.25" customHeight="1" x14ac:dyDescent="0.35">
      <c r="R949" s="173"/>
      <c r="T949" s="173"/>
      <c r="U949" s="173"/>
      <c r="V949" s="173"/>
      <c r="W949" s="173"/>
    </row>
    <row r="950" spans="18:23" ht="14.25" customHeight="1" x14ac:dyDescent="0.35">
      <c r="R950" s="173"/>
      <c r="T950" s="173"/>
      <c r="U950" s="173"/>
      <c r="V950" s="173"/>
      <c r="W950" s="173"/>
    </row>
    <row r="951" spans="18:23" ht="14.25" customHeight="1" x14ac:dyDescent="0.35">
      <c r="R951" s="173"/>
      <c r="T951" s="173"/>
      <c r="U951" s="173"/>
      <c r="V951" s="173"/>
      <c r="W951" s="173"/>
    </row>
    <row r="952" spans="18:23" ht="14.25" customHeight="1" x14ac:dyDescent="0.35">
      <c r="R952" s="173"/>
      <c r="T952" s="173"/>
      <c r="U952" s="173"/>
      <c r="V952" s="173"/>
      <c r="W952" s="173"/>
    </row>
    <row r="953" spans="18:23" ht="14.25" customHeight="1" x14ac:dyDescent="0.35">
      <c r="R953" s="173"/>
      <c r="T953" s="173"/>
      <c r="U953" s="173"/>
      <c r="V953" s="173"/>
      <c r="W953" s="173"/>
    </row>
    <row r="954" spans="18:23" ht="14.25" customHeight="1" x14ac:dyDescent="0.35">
      <c r="R954" s="173"/>
      <c r="T954" s="173"/>
      <c r="U954" s="173"/>
      <c r="V954" s="173"/>
      <c r="W954" s="173"/>
    </row>
    <row r="955" spans="18:23" ht="14.25" customHeight="1" x14ac:dyDescent="0.35">
      <c r="R955" s="173"/>
      <c r="T955" s="173"/>
      <c r="U955" s="173"/>
      <c r="V955" s="173"/>
      <c r="W955" s="173"/>
    </row>
    <row r="956" spans="18:23" ht="14.25" customHeight="1" x14ac:dyDescent="0.35">
      <c r="R956" s="173"/>
      <c r="T956" s="173"/>
      <c r="U956" s="173"/>
      <c r="V956" s="173"/>
      <c r="W956" s="173"/>
    </row>
    <row r="957" spans="18:23" ht="14.25" customHeight="1" x14ac:dyDescent="0.35">
      <c r="R957" s="173"/>
      <c r="T957" s="173"/>
      <c r="U957" s="173"/>
      <c r="V957" s="173"/>
      <c r="W957" s="173"/>
    </row>
    <row r="958" spans="18:23" ht="14.25" customHeight="1" x14ac:dyDescent="0.35">
      <c r="R958" s="173"/>
      <c r="T958" s="173"/>
      <c r="U958" s="173"/>
      <c r="V958" s="173"/>
      <c r="W958" s="173"/>
    </row>
    <row r="959" spans="18:23" ht="14.25" customHeight="1" x14ac:dyDescent="0.35">
      <c r="R959" s="173"/>
      <c r="T959" s="173"/>
      <c r="U959" s="173"/>
      <c r="V959" s="173"/>
      <c r="W959" s="173"/>
    </row>
    <row r="960" spans="18:23" ht="14.25" customHeight="1" x14ac:dyDescent="0.35">
      <c r="R960" s="173"/>
      <c r="T960" s="173"/>
      <c r="U960" s="173"/>
      <c r="V960" s="173"/>
      <c r="W960" s="173"/>
    </row>
    <row r="961" spans="18:23" ht="14.25" customHeight="1" x14ac:dyDescent="0.35">
      <c r="R961" s="173"/>
      <c r="T961" s="173"/>
      <c r="U961" s="173"/>
      <c r="V961" s="173"/>
      <c r="W961" s="173"/>
    </row>
    <row r="962" spans="18:23" ht="14.25" customHeight="1" x14ac:dyDescent="0.35">
      <c r="R962" s="173"/>
      <c r="T962" s="173"/>
      <c r="U962" s="173"/>
      <c r="V962" s="173"/>
      <c r="W962" s="173"/>
    </row>
    <row r="963" spans="18:23" ht="14.25" customHeight="1" x14ac:dyDescent="0.35">
      <c r="R963" s="173"/>
      <c r="T963" s="173"/>
      <c r="U963" s="173"/>
      <c r="V963" s="173"/>
      <c r="W963" s="173"/>
    </row>
    <row r="964" spans="18:23" ht="14.25" customHeight="1" x14ac:dyDescent="0.35">
      <c r="R964" s="173"/>
      <c r="T964" s="173"/>
      <c r="U964" s="173"/>
      <c r="V964" s="173"/>
      <c r="W964" s="173"/>
    </row>
    <row r="965" spans="18:23" ht="14.25" customHeight="1" x14ac:dyDescent="0.35">
      <c r="R965" s="173"/>
      <c r="T965" s="173"/>
      <c r="U965" s="173"/>
      <c r="V965" s="173"/>
      <c r="W965" s="173"/>
    </row>
    <row r="966" spans="18:23" ht="14.25" customHeight="1" x14ac:dyDescent="0.35">
      <c r="R966" s="173"/>
      <c r="T966" s="173"/>
      <c r="U966" s="173"/>
      <c r="V966" s="173"/>
      <c r="W966" s="173"/>
    </row>
    <row r="967" spans="18:23" ht="14.25" customHeight="1" x14ac:dyDescent="0.35">
      <c r="R967" s="173"/>
      <c r="T967" s="173"/>
      <c r="U967" s="173"/>
      <c r="V967" s="173"/>
      <c r="W967" s="173"/>
    </row>
    <row r="968" spans="18:23" ht="14.25" customHeight="1" x14ac:dyDescent="0.35">
      <c r="R968" s="173"/>
      <c r="T968" s="173"/>
      <c r="U968" s="173"/>
      <c r="V968" s="173"/>
      <c r="W968" s="173"/>
    </row>
    <row r="969" spans="18:23" ht="14.25" customHeight="1" x14ac:dyDescent="0.35">
      <c r="R969" s="173"/>
      <c r="T969" s="173"/>
      <c r="U969" s="173"/>
      <c r="V969" s="173"/>
      <c r="W969" s="173"/>
    </row>
    <row r="970" spans="18:23" ht="14.25" customHeight="1" x14ac:dyDescent="0.35">
      <c r="R970" s="173"/>
      <c r="T970" s="173"/>
      <c r="U970" s="173"/>
      <c r="V970" s="173"/>
      <c r="W970" s="173"/>
    </row>
    <row r="971" spans="18:23" ht="14.25" customHeight="1" x14ac:dyDescent="0.35">
      <c r="R971" s="173"/>
      <c r="T971" s="173"/>
      <c r="U971" s="173"/>
      <c r="V971" s="173"/>
      <c r="W971" s="173"/>
    </row>
    <row r="972" spans="18:23" ht="14.25" customHeight="1" x14ac:dyDescent="0.35">
      <c r="R972" s="173"/>
      <c r="T972" s="173"/>
      <c r="U972" s="173"/>
      <c r="V972" s="173"/>
      <c r="W972" s="173"/>
    </row>
    <row r="973" spans="18:23" ht="14.25" customHeight="1" x14ac:dyDescent="0.35">
      <c r="R973" s="173"/>
      <c r="T973" s="173"/>
      <c r="U973" s="173"/>
      <c r="V973" s="173"/>
      <c r="W973" s="173"/>
    </row>
    <row r="974" spans="18:23" ht="14.25" customHeight="1" x14ac:dyDescent="0.35">
      <c r="R974" s="173"/>
      <c r="T974" s="173"/>
      <c r="U974" s="173"/>
      <c r="V974" s="173"/>
      <c r="W974" s="173"/>
    </row>
    <row r="975" spans="18:23" ht="14.25" customHeight="1" x14ac:dyDescent="0.35">
      <c r="R975" s="173"/>
      <c r="T975" s="173"/>
      <c r="U975" s="173"/>
      <c r="V975" s="173"/>
      <c r="W975" s="173"/>
    </row>
    <row r="976" spans="18:23" ht="14.25" customHeight="1" x14ac:dyDescent="0.35">
      <c r="R976" s="173"/>
      <c r="T976" s="173"/>
      <c r="U976" s="173"/>
      <c r="V976" s="173"/>
      <c r="W976" s="173"/>
    </row>
    <row r="977" spans="18:23" ht="14.25" customHeight="1" x14ac:dyDescent="0.35">
      <c r="R977" s="173"/>
      <c r="T977" s="173"/>
      <c r="U977" s="173"/>
      <c r="V977" s="173"/>
      <c r="W977" s="173"/>
    </row>
    <row r="978" spans="18:23" ht="14.25" customHeight="1" x14ac:dyDescent="0.35">
      <c r="R978" s="173"/>
      <c r="T978" s="173"/>
      <c r="U978" s="173"/>
      <c r="V978" s="173"/>
      <c r="W978" s="173"/>
    </row>
    <row r="979" spans="18:23" ht="14.25" customHeight="1" x14ac:dyDescent="0.35">
      <c r="R979" s="173"/>
      <c r="T979" s="173"/>
      <c r="U979" s="173"/>
      <c r="V979" s="173"/>
      <c r="W979" s="173"/>
    </row>
    <row r="980" spans="18:23" ht="14.25" customHeight="1" x14ac:dyDescent="0.35">
      <c r="R980" s="173"/>
      <c r="T980" s="173"/>
      <c r="U980" s="173"/>
      <c r="V980" s="173"/>
      <c r="W980" s="173"/>
    </row>
    <row r="981" spans="18:23" ht="14.25" customHeight="1" x14ac:dyDescent="0.35">
      <c r="R981" s="173"/>
      <c r="T981" s="173"/>
      <c r="U981" s="173"/>
      <c r="V981" s="173"/>
      <c r="W981" s="173"/>
    </row>
    <row r="982" spans="18:23" ht="14.25" customHeight="1" x14ac:dyDescent="0.35">
      <c r="R982" s="173"/>
      <c r="T982" s="173"/>
      <c r="U982" s="173"/>
      <c r="V982" s="173"/>
      <c r="W982" s="173"/>
    </row>
    <row r="983" spans="18:23" ht="14.25" customHeight="1" x14ac:dyDescent="0.35">
      <c r="R983" s="173"/>
      <c r="T983" s="173"/>
      <c r="U983" s="173"/>
      <c r="V983" s="173"/>
      <c r="W983" s="173"/>
    </row>
    <row r="984" spans="18:23" ht="14.25" customHeight="1" x14ac:dyDescent="0.35">
      <c r="R984" s="173"/>
      <c r="T984" s="173"/>
      <c r="U984" s="173"/>
      <c r="V984" s="173"/>
      <c r="W984" s="173"/>
    </row>
    <row r="985" spans="18:23" ht="14.25" customHeight="1" x14ac:dyDescent="0.35">
      <c r="R985" s="173"/>
      <c r="T985" s="173"/>
      <c r="U985" s="173"/>
      <c r="V985" s="173"/>
      <c r="W985" s="173"/>
    </row>
    <row r="986" spans="18:23" ht="14.25" customHeight="1" x14ac:dyDescent="0.35">
      <c r="R986" s="173"/>
      <c r="T986" s="173"/>
      <c r="U986" s="173"/>
      <c r="V986" s="173"/>
      <c r="W986" s="173"/>
    </row>
    <row r="987" spans="18:23" ht="14.25" customHeight="1" x14ac:dyDescent="0.35">
      <c r="R987" s="173"/>
      <c r="T987" s="173"/>
      <c r="U987" s="173"/>
      <c r="V987" s="173"/>
      <c r="W987" s="173"/>
    </row>
    <row r="988" spans="18:23" ht="14.25" customHeight="1" x14ac:dyDescent="0.35">
      <c r="R988" s="173"/>
      <c r="T988" s="173"/>
      <c r="U988" s="173"/>
      <c r="V988" s="173"/>
      <c r="W988" s="173"/>
    </row>
    <row r="989" spans="18:23" ht="14.25" customHeight="1" x14ac:dyDescent="0.35">
      <c r="R989" s="173"/>
      <c r="T989" s="173"/>
      <c r="U989" s="173"/>
      <c r="V989" s="173"/>
      <c r="W989" s="173"/>
    </row>
    <row r="990" spans="18:23" ht="14.25" customHeight="1" x14ac:dyDescent="0.35">
      <c r="R990" s="173"/>
      <c r="T990" s="173"/>
      <c r="U990" s="173"/>
      <c r="V990" s="173"/>
      <c r="W990" s="173"/>
    </row>
    <row r="991" spans="18:23" ht="14.25" customHeight="1" x14ac:dyDescent="0.35">
      <c r="R991" s="173"/>
      <c r="T991" s="173"/>
      <c r="U991" s="173"/>
      <c r="V991" s="173"/>
      <c r="W991" s="173"/>
    </row>
    <row r="992" spans="18:23" ht="14.25" customHeight="1" x14ac:dyDescent="0.35">
      <c r="R992" s="173"/>
      <c r="T992" s="173"/>
      <c r="U992" s="173"/>
      <c r="V992" s="173"/>
      <c r="W992" s="173"/>
    </row>
    <row r="993" spans="18:23" ht="14.25" customHeight="1" x14ac:dyDescent="0.35">
      <c r="R993" s="173"/>
      <c r="T993" s="173"/>
      <c r="U993" s="173"/>
      <c r="V993" s="173"/>
      <c r="W993" s="173"/>
    </row>
    <row r="994" spans="18:23" ht="14.25" customHeight="1" x14ac:dyDescent="0.35">
      <c r="R994" s="173"/>
      <c r="T994" s="173"/>
      <c r="U994" s="173"/>
      <c r="V994" s="173"/>
      <c r="W994" s="173"/>
    </row>
    <row r="995" spans="18:23" ht="14.25" customHeight="1" x14ac:dyDescent="0.35">
      <c r="R995" s="173"/>
      <c r="T995" s="173"/>
      <c r="U995" s="173"/>
      <c r="V995" s="173"/>
      <c r="W995" s="173"/>
    </row>
    <row r="996" spans="18:23" ht="14.25" customHeight="1" x14ac:dyDescent="0.35">
      <c r="R996" s="173"/>
      <c r="T996" s="173"/>
      <c r="U996" s="173"/>
      <c r="V996" s="173"/>
      <c r="W996" s="173"/>
    </row>
    <row r="997" spans="18:23" ht="14.25" customHeight="1" x14ac:dyDescent="0.35">
      <c r="R997" s="173"/>
      <c r="T997" s="173"/>
      <c r="U997" s="173"/>
      <c r="V997" s="173"/>
      <c r="W997" s="173"/>
    </row>
    <row r="998" spans="18:23" ht="14.25" customHeight="1" x14ac:dyDescent="0.35">
      <c r="R998" s="173"/>
      <c r="T998" s="173"/>
      <c r="U998" s="173"/>
      <c r="V998" s="173"/>
      <c r="W998" s="173"/>
    </row>
    <row r="999" spans="18:23" ht="14.25" customHeight="1" x14ac:dyDescent="0.35">
      <c r="R999" s="173"/>
      <c r="T999" s="173"/>
      <c r="U999" s="173"/>
      <c r="V999" s="173"/>
      <c r="W999" s="173"/>
    </row>
    <row r="1000" spans="18:23" ht="14.25" customHeight="1" x14ac:dyDescent="0.35">
      <c r="R1000" s="173"/>
      <c r="T1000" s="173"/>
      <c r="U1000" s="173"/>
      <c r="V1000" s="173"/>
      <c r="W1000" s="173"/>
    </row>
  </sheetData>
  <mergeCells count="60">
    <mergeCell ref="C37:F37"/>
    <mergeCell ref="C38:F38"/>
    <mergeCell ref="H38:L38"/>
    <mergeCell ref="C39:F39"/>
    <mergeCell ref="H39:L39"/>
    <mergeCell ref="H37:L37"/>
    <mergeCell ref="H45:L45"/>
    <mergeCell ref="C45:F45"/>
    <mergeCell ref="B47:J47"/>
    <mergeCell ref="B48:L48"/>
    <mergeCell ref="H40:L40"/>
    <mergeCell ref="H41:L41"/>
    <mergeCell ref="C40:F40"/>
    <mergeCell ref="C41:F41"/>
    <mergeCell ref="C42:F42"/>
    <mergeCell ref="H42:L42"/>
    <mergeCell ref="M42:Q42"/>
    <mergeCell ref="B43:L43"/>
    <mergeCell ref="C44:F44"/>
    <mergeCell ref="M44:Q44"/>
    <mergeCell ref="H44:L44"/>
    <mergeCell ref="M45:Q45"/>
    <mergeCell ref="R7:S7"/>
    <mergeCell ref="Y7:Y8"/>
    <mergeCell ref="Q21:S21"/>
    <mergeCell ref="Q22:S22"/>
    <mergeCell ref="Q23:S23"/>
    <mergeCell ref="Q24:S24"/>
    <mergeCell ref="N7:O7"/>
    <mergeCell ref="P7:Q7"/>
    <mergeCell ref="M37:Q37"/>
    <mergeCell ref="M41:Q41"/>
    <mergeCell ref="D7:E7"/>
    <mergeCell ref="F7:G7"/>
    <mergeCell ref="H7:I7"/>
    <mergeCell ref="J7:K7"/>
    <mergeCell ref="L7:M7"/>
    <mergeCell ref="H28:L28"/>
    <mergeCell ref="H29:L29"/>
    <mergeCell ref="B26:F26"/>
    <mergeCell ref="H26:L26"/>
    <mergeCell ref="M26:Q26"/>
    <mergeCell ref="C27:F27"/>
    <mergeCell ref="H27:L27"/>
    <mergeCell ref="C28:F28"/>
    <mergeCell ref="C29:F29"/>
    <mergeCell ref="H33:L33"/>
    <mergeCell ref="H34:L34"/>
    <mergeCell ref="C30:F30"/>
    <mergeCell ref="H30:L30"/>
    <mergeCell ref="C31:F31"/>
    <mergeCell ref="H31:L31"/>
    <mergeCell ref="B32:L32"/>
    <mergeCell ref="C33:F33"/>
    <mergeCell ref="C34:F34"/>
    <mergeCell ref="C35:F35"/>
    <mergeCell ref="H35:L35"/>
    <mergeCell ref="C36:F36"/>
    <mergeCell ref="H36:L36"/>
    <mergeCell ref="M36:Q36"/>
  </mergeCells>
  <dataValidations count="1">
    <dataValidation type="list" allowBlank="1" showErrorMessage="1" sqref="G27:G31 G34:G42 G44:G45" xr:uid="{00000000-0002-0000-0600-000000000000}">
      <formula1>$B$1:$B$2</formula1>
    </dataValidation>
  </dataValidations>
  <pageMargins left="0.25" right="0.25" top="0.75" bottom="0.75" header="0" footer="0"/>
  <pageSetup paperSize="9" fitToHeight="0"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CC2E5"/>
    <pageSetUpPr fitToPage="1"/>
  </sheetPr>
  <dimension ref="A1:I1000"/>
  <sheetViews>
    <sheetView showGridLines="0" topLeftCell="A16" zoomScale="60" zoomScaleNormal="60" workbookViewId="0">
      <selection activeCell="C39" sqref="C39"/>
    </sheetView>
  </sheetViews>
  <sheetFormatPr defaultColWidth="14.453125" defaultRowHeight="15" customHeight="1" x14ac:dyDescent="0.35"/>
  <cols>
    <col min="1" max="1" width="4.453125" customWidth="1"/>
    <col min="2" max="2" width="11.453125" customWidth="1"/>
    <col min="3" max="3" width="47.90625" customWidth="1"/>
    <col min="4" max="5" width="10.453125" customWidth="1"/>
    <col min="6" max="6" width="13.453125" customWidth="1"/>
    <col min="7" max="7" width="32.453125" customWidth="1"/>
    <col min="8" max="8" width="46" customWidth="1"/>
    <col min="9" max="9" width="53.54296875" customWidth="1"/>
    <col min="10" max="26" width="11.453125" customWidth="1"/>
  </cols>
  <sheetData>
    <row r="1" spans="1:9" ht="15" customHeight="1" x14ac:dyDescent="0.35">
      <c r="A1" s="192"/>
      <c r="B1" s="192" t="s">
        <v>191</v>
      </c>
      <c r="C1" s="153"/>
      <c r="D1" s="42" t="s">
        <v>15</v>
      </c>
      <c r="E1" s="153"/>
      <c r="F1" s="153"/>
      <c r="G1" s="127"/>
      <c r="H1" s="127"/>
      <c r="I1" s="153"/>
    </row>
    <row r="2" spans="1:9" ht="15" customHeight="1" x14ac:dyDescent="0.35">
      <c r="A2" s="192"/>
      <c r="B2" s="192" t="s">
        <v>192</v>
      </c>
      <c r="C2" s="153"/>
      <c r="D2" s="44" t="s">
        <v>16</v>
      </c>
      <c r="E2" s="153"/>
      <c r="F2" s="153"/>
      <c r="G2" s="127"/>
      <c r="H2" s="127"/>
      <c r="I2" s="153"/>
    </row>
    <row r="3" spans="1:9" ht="14.25" customHeight="1" x14ac:dyDescent="0.35">
      <c r="A3" s="153"/>
      <c r="B3" s="153"/>
      <c r="C3" s="153"/>
      <c r="D3" s="153"/>
      <c r="E3" s="153"/>
      <c r="F3" s="153"/>
      <c r="G3" s="127"/>
      <c r="H3" s="127"/>
      <c r="I3" s="153"/>
    </row>
    <row r="4" spans="1:9" ht="14.25" customHeight="1" x14ac:dyDescent="0.35">
      <c r="A4" s="153"/>
      <c r="B4" s="153"/>
      <c r="C4" s="153"/>
      <c r="D4" s="45" t="s">
        <v>193</v>
      </c>
      <c r="E4" s="46"/>
      <c r="F4" s="46"/>
      <c r="G4" s="127"/>
      <c r="H4" s="127"/>
      <c r="I4" s="153"/>
    </row>
    <row r="5" spans="1:9" ht="21" customHeight="1" x14ac:dyDescent="0.35">
      <c r="A5" s="154"/>
      <c r="B5" s="6" t="s">
        <v>332</v>
      </c>
      <c r="C5" s="7"/>
      <c r="D5" s="7"/>
      <c r="E5" s="24"/>
      <c r="F5" s="7"/>
      <c r="G5" s="233"/>
      <c r="H5" s="233"/>
      <c r="I5" s="154"/>
    </row>
    <row r="6" spans="1:9" ht="15.75" customHeight="1" x14ac:dyDescent="0.35">
      <c r="A6" s="153"/>
      <c r="B6" s="234"/>
      <c r="C6" s="153"/>
      <c r="D6" s="153"/>
      <c r="E6" s="153"/>
      <c r="F6" s="153"/>
      <c r="G6" s="127"/>
      <c r="H6" s="127"/>
      <c r="I6" s="153"/>
    </row>
    <row r="7" spans="1:9" ht="21" customHeight="1" x14ac:dyDescent="0.35">
      <c r="A7" s="153"/>
      <c r="B7" s="397" t="s">
        <v>333</v>
      </c>
      <c r="C7" s="341"/>
      <c r="D7" s="341"/>
      <c r="E7" s="341"/>
      <c r="F7" s="341"/>
      <c r="G7" s="341"/>
      <c r="H7" s="333"/>
      <c r="I7" s="153"/>
    </row>
    <row r="8" spans="1:9" ht="16.5" customHeight="1" x14ac:dyDescent="0.35">
      <c r="A8" s="153"/>
      <c r="B8" s="153"/>
      <c r="C8" s="153"/>
      <c r="D8" s="153"/>
      <c r="E8" s="153"/>
      <c r="F8" s="153"/>
      <c r="G8" s="127"/>
      <c r="H8" s="127"/>
      <c r="I8" s="153"/>
    </row>
    <row r="9" spans="1:9" ht="11.25" customHeight="1" x14ac:dyDescent="0.35">
      <c r="A9" s="153"/>
      <c r="B9" s="153"/>
      <c r="C9" s="153"/>
      <c r="D9" s="153"/>
      <c r="E9" s="235"/>
      <c r="F9" s="153"/>
      <c r="G9" s="50"/>
      <c r="H9" s="236"/>
      <c r="I9" s="127"/>
    </row>
    <row r="10" spans="1:9" ht="55.5" customHeight="1" x14ac:dyDescent="0.35">
      <c r="A10" s="153"/>
      <c r="B10" s="51" t="s">
        <v>195</v>
      </c>
      <c r="C10" s="51" t="s">
        <v>62</v>
      </c>
      <c r="D10" s="237" t="s">
        <v>334</v>
      </c>
      <c r="E10" s="238" t="s">
        <v>335</v>
      </c>
      <c r="F10" s="239" t="s">
        <v>336</v>
      </c>
      <c r="G10" s="240" t="s">
        <v>337</v>
      </c>
      <c r="H10" s="241" t="s">
        <v>338</v>
      </c>
      <c r="I10" s="242" t="s">
        <v>247</v>
      </c>
    </row>
    <row r="11" spans="1:9" ht="30.75" customHeight="1" x14ac:dyDescent="0.35">
      <c r="A11" s="153"/>
      <c r="B11" s="398" t="s">
        <v>339</v>
      </c>
      <c r="C11" s="341"/>
      <c r="D11" s="341"/>
      <c r="E11" s="341"/>
      <c r="F11" s="341"/>
      <c r="G11" s="341"/>
      <c r="H11" s="341"/>
      <c r="I11" s="333"/>
    </row>
    <row r="12" spans="1:9" ht="18.75" customHeight="1" x14ac:dyDescent="0.35">
      <c r="A12" s="153"/>
      <c r="B12" s="198" t="s">
        <v>340</v>
      </c>
      <c r="C12" s="201"/>
      <c r="D12" s="243" t="s">
        <v>341</v>
      </c>
      <c r="E12" s="244" t="s">
        <v>341</v>
      </c>
      <c r="F12" s="245" t="s">
        <v>341</v>
      </c>
      <c r="G12" s="246"/>
      <c r="H12" s="247"/>
      <c r="I12" s="248"/>
    </row>
    <row r="13" spans="1:9" ht="91.5" customHeight="1" x14ac:dyDescent="0.35">
      <c r="A13" s="153"/>
      <c r="B13" s="69">
        <v>1</v>
      </c>
      <c r="C13" s="331" t="s">
        <v>342</v>
      </c>
      <c r="D13" s="249" t="s">
        <v>191</v>
      </c>
      <c r="E13" s="249" t="s">
        <v>191</v>
      </c>
      <c r="F13" s="250" t="s">
        <v>191</v>
      </c>
      <c r="G13" s="251"/>
      <c r="H13" s="252"/>
      <c r="I13" s="253" t="s">
        <v>343</v>
      </c>
    </row>
    <row r="14" spans="1:9" ht="29.25" customHeight="1" x14ac:dyDescent="0.35">
      <c r="A14" s="153"/>
      <c r="B14" s="69">
        <v>2</v>
      </c>
      <c r="C14" s="70" t="s">
        <v>344</v>
      </c>
      <c r="D14" s="249" t="s">
        <v>191</v>
      </c>
      <c r="E14" s="249" t="s">
        <v>191</v>
      </c>
      <c r="F14" s="254" t="s">
        <v>191</v>
      </c>
      <c r="G14" s="255"/>
      <c r="H14" s="256"/>
      <c r="I14" s="115"/>
    </row>
    <row r="15" spans="1:9" ht="21" customHeight="1" x14ac:dyDescent="0.35">
      <c r="A15" s="153"/>
      <c r="B15" s="69">
        <v>3</v>
      </c>
      <c r="C15" s="70" t="s">
        <v>345</v>
      </c>
      <c r="D15" s="249" t="s">
        <v>191</v>
      </c>
      <c r="E15" s="249" t="s">
        <v>191</v>
      </c>
      <c r="F15" s="254" t="s">
        <v>191</v>
      </c>
      <c r="G15" s="257"/>
      <c r="H15" s="256"/>
      <c r="I15" s="115"/>
    </row>
    <row r="16" spans="1:9" ht="28.5" customHeight="1" x14ac:dyDescent="0.35">
      <c r="A16" s="153"/>
      <c r="B16" s="69">
        <v>4</v>
      </c>
      <c r="C16" s="70" t="s">
        <v>346</v>
      </c>
      <c r="D16" s="249" t="s">
        <v>191</v>
      </c>
      <c r="E16" s="249" t="s">
        <v>191</v>
      </c>
      <c r="F16" s="254" t="s">
        <v>191</v>
      </c>
      <c r="G16" s="257"/>
      <c r="H16" s="256"/>
      <c r="I16" s="115"/>
    </row>
    <row r="17" spans="1:9" ht="29.25" customHeight="1" x14ac:dyDescent="0.35">
      <c r="A17" s="153"/>
      <c r="B17" s="69">
        <v>5</v>
      </c>
      <c r="C17" s="70" t="s">
        <v>347</v>
      </c>
      <c r="D17" s="249" t="s">
        <v>191</v>
      </c>
      <c r="E17" s="249" t="s">
        <v>191</v>
      </c>
      <c r="F17" s="254" t="s">
        <v>191</v>
      </c>
      <c r="G17" s="257"/>
      <c r="H17" s="256"/>
      <c r="I17" s="115"/>
    </row>
    <row r="18" spans="1:9" ht="18.75" customHeight="1" x14ac:dyDescent="0.35">
      <c r="A18" s="153"/>
      <c r="B18" s="198" t="s">
        <v>348</v>
      </c>
      <c r="C18" s="201"/>
      <c r="D18" s="243" t="s">
        <v>341</v>
      </c>
      <c r="E18" s="244" t="s">
        <v>341</v>
      </c>
      <c r="F18" s="245" t="s">
        <v>341</v>
      </c>
      <c r="G18" s="258" t="s">
        <v>337</v>
      </c>
      <c r="H18" s="247"/>
      <c r="I18" s="248"/>
    </row>
    <row r="19" spans="1:9" ht="43.5" customHeight="1" x14ac:dyDescent="0.35">
      <c r="A19" s="153"/>
      <c r="B19" s="69">
        <v>6</v>
      </c>
      <c r="C19" s="331" t="s">
        <v>349</v>
      </c>
      <c r="D19" s="249" t="s">
        <v>191</v>
      </c>
      <c r="E19" s="249" t="s">
        <v>191</v>
      </c>
      <c r="F19" s="250" t="s">
        <v>191</v>
      </c>
      <c r="G19" s="251"/>
      <c r="H19" s="259"/>
      <c r="I19" s="115" t="s">
        <v>350</v>
      </c>
    </row>
    <row r="20" spans="1:9" ht="29.25" customHeight="1" x14ac:dyDescent="0.35">
      <c r="A20" s="153"/>
      <c r="B20" s="69">
        <v>7</v>
      </c>
      <c r="C20" s="70" t="s">
        <v>351</v>
      </c>
      <c r="D20" s="249" t="s">
        <v>191</v>
      </c>
      <c r="E20" s="249" t="s">
        <v>191</v>
      </c>
      <c r="F20" s="254" t="s">
        <v>191</v>
      </c>
      <c r="G20" s="257"/>
      <c r="H20" s="256"/>
      <c r="I20" s="115"/>
    </row>
    <row r="21" spans="1:9" ht="27" customHeight="1" x14ac:dyDescent="0.35">
      <c r="A21" s="153"/>
      <c r="B21" s="69">
        <v>8</v>
      </c>
      <c r="C21" s="70" t="s">
        <v>166</v>
      </c>
      <c r="D21" s="249" t="s">
        <v>191</v>
      </c>
      <c r="E21" s="249" t="s">
        <v>191</v>
      </c>
      <c r="F21" s="254" t="s">
        <v>191</v>
      </c>
      <c r="G21" s="257"/>
      <c r="H21" s="256"/>
      <c r="I21" s="115"/>
    </row>
    <row r="22" spans="1:9" ht="28.5" customHeight="1" x14ac:dyDescent="0.35">
      <c r="A22" s="153"/>
      <c r="B22" s="69">
        <v>9</v>
      </c>
      <c r="C22" s="70" t="s">
        <v>352</v>
      </c>
      <c r="D22" s="249" t="s">
        <v>191</v>
      </c>
      <c r="E22" s="249" t="s">
        <v>191</v>
      </c>
      <c r="F22" s="254" t="s">
        <v>191</v>
      </c>
      <c r="G22" s="257"/>
      <c r="H22" s="256"/>
      <c r="I22" s="115"/>
    </row>
    <row r="23" spans="1:9" ht="28.5" customHeight="1" x14ac:dyDescent="0.35">
      <c r="A23" s="153"/>
      <c r="B23" s="69">
        <v>10</v>
      </c>
      <c r="C23" s="70" t="s">
        <v>353</v>
      </c>
      <c r="D23" s="249"/>
      <c r="E23" s="249"/>
      <c r="F23" s="254"/>
      <c r="G23" s="257"/>
      <c r="H23" s="256"/>
      <c r="I23" s="115"/>
    </row>
    <row r="24" spans="1:9" ht="20.25" customHeight="1" x14ac:dyDescent="0.35">
      <c r="A24" s="153"/>
      <c r="B24" s="69">
        <v>11</v>
      </c>
      <c r="C24" s="70" t="s">
        <v>354</v>
      </c>
      <c r="D24" s="249" t="s">
        <v>191</v>
      </c>
      <c r="E24" s="249" t="s">
        <v>191</v>
      </c>
      <c r="F24" s="254" t="s">
        <v>191</v>
      </c>
      <c r="G24" s="257"/>
      <c r="H24" s="256"/>
      <c r="I24" s="115"/>
    </row>
    <row r="25" spans="1:9" ht="30.75" customHeight="1" x14ac:dyDescent="0.35">
      <c r="A25" s="153"/>
      <c r="B25" s="398" t="s">
        <v>355</v>
      </c>
      <c r="C25" s="341"/>
      <c r="D25" s="341"/>
      <c r="E25" s="341"/>
      <c r="F25" s="341"/>
      <c r="G25" s="341"/>
      <c r="H25" s="341"/>
      <c r="I25" s="333"/>
    </row>
    <row r="26" spans="1:9" ht="18.75" customHeight="1" x14ac:dyDescent="0.35">
      <c r="A26" s="153"/>
      <c r="B26" s="198" t="s">
        <v>356</v>
      </c>
      <c r="C26" s="201"/>
      <c r="D26" s="243" t="s">
        <v>341</v>
      </c>
      <c r="E26" s="244" t="s">
        <v>341</v>
      </c>
      <c r="F26" s="245" t="s">
        <v>341</v>
      </c>
      <c r="G26" s="258" t="s">
        <v>337</v>
      </c>
      <c r="H26" s="247"/>
      <c r="I26" s="248"/>
    </row>
    <row r="27" spans="1:9" ht="98.25" customHeight="1" x14ac:dyDescent="0.35">
      <c r="A27" s="153"/>
      <c r="B27" s="69">
        <v>12</v>
      </c>
      <c r="C27" s="331" t="s">
        <v>592</v>
      </c>
      <c r="D27" s="249" t="s">
        <v>191</v>
      </c>
      <c r="E27" s="249" t="s">
        <v>191</v>
      </c>
      <c r="F27" s="250" t="s">
        <v>191</v>
      </c>
      <c r="G27" s="251"/>
      <c r="H27" s="259"/>
      <c r="I27" s="115" t="s">
        <v>350</v>
      </c>
    </row>
    <row r="28" spans="1:9" ht="29.25" customHeight="1" x14ac:dyDescent="0.35">
      <c r="A28" s="153"/>
      <c r="B28" s="69">
        <v>13</v>
      </c>
      <c r="C28" s="70" t="s">
        <v>357</v>
      </c>
      <c r="D28" s="249" t="s">
        <v>191</v>
      </c>
      <c r="E28" s="249" t="s">
        <v>191</v>
      </c>
      <c r="F28" s="254" t="s">
        <v>191</v>
      </c>
      <c r="G28" s="257"/>
      <c r="H28" s="256"/>
      <c r="I28" s="115"/>
    </row>
    <row r="29" spans="1:9" ht="18.75" customHeight="1" x14ac:dyDescent="0.35">
      <c r="A29" s="153"/>
      <c r="B29" s="69">
        <v>14</v>
      </c>
      <c r="C29" s="70" t="s">
        <v>358</v>
      </c>
      <c r="D29" s="249" t="s">
        <v>191</v>
      </c>
      <c r="E29" s="249" t="s">
        <v>191</v>
      </c>
      <c r="F29" s="254" t="s">
        <v>191</v>
      </c>
      <c r="G29" s="257"/>
      <c r="H29" s="256"/>
      <c r="I29" s="115"/>
    </row>
    <row r="30" spans="1:9" ht="14.25" customHeight="1" x14ac:dyDescent="0.35">
      <c r="A30" s="153"/>
      <c r="B30" s="69">
        <v>15</v>
      </c>
      <c r="C30" s="70" t="s">
        <v>359</v>
      </c>
      <c r="D30" s="249" t="s">
        <v>191</v>
      </c>
      <c r="E30" s="249" t="s">
        <v>191</v>
      </c>
      <c r="F30" s="254" t="s">
        <v>191</v>
      </c>
      <c r="G30" s="257"/>
      <c r="H30" s="256"/>
      <c r="I30" s="115"/>
    </row>
    <row r="31" spans="1:9" ht="15" customHeight="1" x14ac:dyDescent="0.35">
      <c r="A31" s="153"/>
      <c r="B31" s="69">
        <v>16</v>
      </c>
      <c r="C31" s="70" t="s">
        <v>360</v>
      </c>
      <c r="D31" s="249" t="s">
        <v>191</v>
      </c>
      <c r="E31" s="249" t="s">
        <v>191</v>
      </c>
      <c r="F31" s="254" t="s">
        <v>191</v>
      </c>
      <c r="G31" s="257"/>
      <c r="H31" s="256"/>
      <c r="I31" s="115"/>
    </row>
    <row r="32" spans="1:9" ht="18.75" customHeight="1" x14ac:dyDescent="0.35">
      <c r="A32" s="153"/>
      <c r="B32" s="198" t="s">
        <v>361</v>
      </c>
      <c r="C32" s="201"/>
      <c r="D32" s="243" t="s">
        <v>341</v>
      </c>
      <c r="E32" s="244" t="s">
        <v>341</v>
      </c>
      <c r="F32" s="245" t="s">
        <v>341</v>
      </c>
      <c r="G32" s="258" t="s">
        <v>337</v>
      </c>
      <c r="H32" s="247"/>
      <c r="I32" s="248"/>
    </row>
    <row r="33" spans="1:9" ht="72" customHeight="1" x14ac:dyDescent="0.35">
      <c r="A33" s="153"/>
      <c r="B33" s="69">
        <v>17</v>
      </c>
      <c r="C33" s="331" t="s">
        <v>593</v>
      </c>
      <c r="D33" s="249" t="s">
        <v>191</v>
      </c>
      <c r="E33" s="249" t="s">
        <v>191</v>
      </c>
      <c r="F33" s="250" t="s">
        <v>191</v>
      </c>
      <c r="G33" s="251"/>
      <c r="H33" s="259"/>
      <c r="I33" s="115" t="s">
        <v>350</v>
      </c>
    </row>
    <row r="34" spans="1:9" ht="29.25" customHeight="1" x14ac:dyDescent="0.35">
      <c r="A34" s="153"/>
      <c r="B34" s="69">
        <v>18</v>
      </c>
      <c r="C34" s="70" t="s">
        <v>362</v>
      </c>
      <c r="D34" s="249" t="s">
        <v>191</v>
      </c>
      <c r="E34" s="249" t="s">
        <v>191</v>
      </c>
      <c r="F34" s="254" t="s">
        <v>191</v>
      </c>
      <c r="G34" s="257"/>
      <c r="H34" s="256"/>
      <c r="I34" s="115"/>
    </row>
    <row r="35" spans="1:9" ht="21" customHeight="1" x14ac:dyDescent="0.35">
      <c r="A35" s="153"/>
      <c r="B35" s="69">
        <v>19</v>
      </c>
      <c r="C35" s="70" t="s">
        <v>358</v>
      </c>
      <c r="D35" s="249" t="s">
        <v>191</v>
      </c>
      <c r="E35" s="249" t="s">
        <v>191</v>
      </c>
      <c r="F35" s="254" t="s">
        <v>191</v>
      </c>
      <c r="G35" s="257"/>
      <c r="H35" s="256"/>
      <c r="I35" s="115"/>
    </row>
    <row r="36" spans="1:9" ht="22.5" customHeight="1" x14ac:dyDescent="0.35">
      <c r="A36" s="153"/>
      <c r="B36" s="69">
        <v>20</v>
      </c>
      <c r="C36" s="70" t="s">
        <v>363</v>
      </c>
      <c r="D36" s="249" t="s">
        <v>191</v>
      </c>
      <c r="E36" s="249" t="s">
        <v>191</v>
      </c>
      <c r="F36" s="254" t="s">
        <v>191</v>
      </c>
      <c r="G36" s="257"/>
      <c r="H36" s="256"/>
      <c r="I36" s="115"/>
    </row>
    <row r="37" spans="1:9" ht="15" customHeight="1" x14ac:dyDescent="0.35">
      <c r="A37" s="153"/>
      <c r="B37" s="69">
        <v>21</v>
      </c>
      <c r="C37" s="70" t="s">
        <v>364</v>
      </c>
      <c r="D37" s="249" t="s">
        <v>191</v>
      </c>
      <c r="E37" s="249" t="s">
        <v>191</v>
      </c>
      <c r="F37" s="254" t="s">
        <v>191</v>
      </c>
      <c r="G37" s="260"/>
      <c r="H37" s="256"/>
      <c r="I37" s="115"/>
    </row>
    <row r="38" spans="1:9" ht="18.75" customHeight="1" x14ac:dyDescent="0.35">
      <c r="A38" s="153"/>
      <c r="B38" s="198" t="s">
        <v>365</v>
      </c>
      <c r="C38" s="201"/>
      <c r="D38" s="243" t="s">
        <v>341</v>
      </c>
      <c r="E38" s="244" t="s">
        <v>341</v>
      </c>
      <c r="F38" s="245" t="s">
        <v>341</v>
      </c>
      <c r="G38" s="258" t="s">
        <v>337</v>
      </c>
      <c r="H38" s="247"/>
      <c r="I38" s="248"/>
    </row>
    <row r="39" spans="1:9" ht="81.75" customHeight="1" x14ac:dyDescent="0.35">
      <c r="A39" s="153"/>
      <c r="B39" s="69">
        <v>22</v>
      </c>
      <c r="C39" s="331" t="s">
        <v>594</v>
      </c>
      <c r="D39" s="249" t="s">
        <v>191</v>
      </c>
      <c r="E39" s="249" t="s">
        <v>191</v>
      </c>
      <c r="F39" s="250" t="s">
        <v>191</v>
      </c>
      <c r="G39" s="251"/>
      <c r="H39" s="259"/>
      <c r="I39" s="261" t="s">
        <v>350</v>
      </c>
    </row>
    <row r="40" spans="1:9" ht="29.25" customHeight="1" x14ac:dyDescent="0.35">
      <c r="A40" s="153"/>
      <c r="B40" s="69">
        <v>23</v>
      </c>
      <c r="C40" s="70" t="s">
        <v>366</v>
      </c>
      <c r="D40" s="249" t="s">
        <v>191</v>
      </c>
      <c r="E40" s="249" t="s">
        <v>191</v>
      </c>
      <c r="F40" s="254" t="s">
        <v>191</v>
      </c>
      <c r="G40" s="255"/>
      <c r="H40" s="256"/>
      <c r="I40" s="115"/>
    </row>
    <row r="41" spans="1:9" ht="14.25" customHeight="1" x14ac:dyDescent="0.35">
      <c r="A41" s="153"/>
      <c r="B41" s="69">
        <v>24</v>
      </c>
      <c r="C41" s="70" t="s">
        <v>367</v>
      </c>
      <c r="D41" s="249" t="s">
        <v>191</v>
      </c>
      <c r="E41" s="249" t="s">
        <v>191</v>
      </c>
      <c r="F41" s="254" t="s">
        <v>191</v>
      </c>
      <c r="G41" s="257"/>
      <c r="H41" s="256"/>
      <c r="I41" s="115"/>
    </row>
    <row r="42" spans="1:9" ht="14.25" customHeight="1" x14ac:dyDescent="0.35">
      <c r="A42" s="153"/>
      <c r="B42" s="69">
        <v>25</v>
      </c>
      <c r="C42" s="70" t="s">
        <v>368</v>
      </c>
      <c r="D42" s="249" t="s">
        <v>191</v>
      </c>
      <c r="E42" s="249" t="s">
        <v>191</v>
      </c>
      <c r="F42" s="254" t="s">
        <v>191</v>
      </c>
      <c r="G42" s="257"/>
      <c r="H42" s="256"/>
      <c r="I42" s="115"/>
    </row>
    <row r="43" spans="1:9" ht="14.25" customHeight="1" x14ac:dyDescent="0.35">
      <c r="A43" s="153"/>
      <c r="B43" s="153"/>
      <c r="C43" s="188"/>
      <c r="D43" s="119"/>
      <c r="E43" s="119"/>
      <c r="F43" s="119"/>
      <c r="G43" s="128"/>
      <c r="H43" s="262"/>
      <c r="I43" s="153"/>
    </row>
    <row r="44" spans="1:9" ht="15" customHeight="1" x14ac:dyDescent="0.35">
      <c r="A44" s="153"/>
      <c r="B44" s="399" t="s">
        <v>245</v>
      </c>
      <c r="C44" s="341"/>
      <c r="D44" s="341"/>
      <c r="E44" s="341"/>
      <c r="F44" s="341"/>
      <c r="G44" s="341"/>
      <c r="H44" s="333"/>
      <c r="I44" s="153"/>
    </row>
    <row r="45" spans="1:9" ht="72.75" customHeight="1" x14ac:dyDescent="0.35">
      <c r="A45" s="153"/>
      <c r="B45" s="395"/>
      <c r="C45" s="341"/>
      <c r="D45" s="341"/>
      <c r="E45" s="341"/>
      <c r="F45" s="341"/>
      <c r="G45" s="341"/>
      <c r="H45" s="341"/>
      <c r="I45" s="333"/>
    </row>
    <row r="46" spans="1:9" ht="14.25" customHeight="1" x14ac:dyDescent="0.35"/>
    <row r="47" spans="1:9" ht="14.25" customHeight="1" x14ac:dyDescent="0.35"/>
    <row r="48" spans="1:9"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5">
    <mergeCell ref="B7:H7"/>
    <mergeCell ref="B11:I11"/>
    <mergeCell ref="B25:I25"/>
    <mergeCell ref="B44:H44"/>
    <mergeCell ref="B45:I45"/>
  </mergeCells>
  <dataValidations count="2">
    <dataValidation type="list" allowBlank="1" showErrorMessage="1" sqref="D13:F17 D19:F24 D27:F31 D33:F37 D39:F42" xr:uid="{00000000-0002-0000-0700-000000000000}">
      <formula1>$B$1:$B$2</formula1>
    </dataValidation>
    <dataValidation type="list" allowBlank="1" showErrorMessage="1" sqref="D12:F12 D18:F18 D26:F26 D32:F32 D38:F38" xr:uid="{00000000-0002-0000-0700-000001000000}">
      <formula1>$A$1:$A$2</formula1>
    </dataValidation>
  </dataValidations>
  <hyperlinks>
    <hyperlink ref="I13" r:id="rId1" xr:uid="{00000000-0004-0000-0700-000000000000}"/>
  </hyperlinks>
  <pageMargins left="0.25" right="0.25" top="0.75" bottom="0.75" header="0" footer="0"/>
  <pageSetup paperSize="9" fitToHeight="0" orientation="landscape"/>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CC2E5"/>
    <pageSetUpPr fitToPage="1"/>
  </sheetPr>
  <dimension ref="A1:K1000"/>
  <sheetViews>
    <sheetView showGridLines="0" topLeftCell="A93" workbookViewId="0">
      <selection activeCell="C16" sqref="C16:D16"/>
    </sheetView>
  </sheetViews>
  <sheetFormatPr defaultColWidth="14.453125" defaultRowHeight="15" customHeight="1" x14ac:dyDescent="0.35"/>
  <cols>
    <col min="1" max="1" width="2.54296875" customWidth="1"/>
    <col min="2" max="2" width="8" customWidth="1"/>
    <col min="3" max="3" width="4.08984375" customWidth="1"/>
    <col min="4" max="4" width="90.08984375" customWidth="1"/>
    <col min="5" max="5" width="13.453125" customWidth="1"/>
    <col min="6" max="6" width="61.90625" customWidth="1"/>
    <col min="7" max="26" width="11.453125" customWidth="1"/>
  </cols>
  <sheetData>
    <row r="1" spans="1:11" ht="14.25" customHeight="1" x14ac:dyDescent="0.35">
      <c r="A1" s="3"/>
      <c r="B1" s="263" t="s">
        <v>191</v>
      </c>
      <c r="C1" s="263"/>
      <c r="D1" s="264"/>
      <c r="E1" s="3"/>
      <c r="F1" s="264"/>
      <c r="G1" s="3"/>
      <c r="H1" s="3"/>
      <c r="I1" s="3"/>
      <c r="J1" s="3"/>
      <c r="K1" s="3"/>
    </row>
    <row r="2" spans="1:11" ht="15" customHeight="1" x14ac:dyDescent="0.35">
      <c r="A2" s="3"/>
      <c r="B2" s="263" t="s">
        <v>192</v>
      </c>
      <c r="C2" s="263"/>
      <c r="D2" s="265"/>
      <c r="E2" s="42" t="s">
        <v>15</v>
      </c>
      <c r="F2" s="266"/>
      <c r="G2" s="3"/>
      <c r="H2" s="3"/>
      <c r="I2" s="3"/>
      <c r="J2" s="3"/>
      <c r="K2" s="3"/>
    </row>
    <row r="3" spans="1:11" ht="15" customHeight="1" x14ac:dyDescent="0.35">
      <c r="A3" s="3"/>
      <c r="B3" s="263" t="s">
        <v>369</v>
      </c>
      <c r="C3" s="263"/>
      <c r="D3" s="264"/>
      <c r="E3" s="44" t="s">
        <v>16</v>
      </c>
      <c r="F3" s="266"/>
      <c r="G3" s="3"/>
      <c r="H3" s="3"/>
      <c r="I3" s="3"/>
      <c r="J3" s="3"/>
      <c r="K3" s="3"/>
    </row>
    <row r="4" spans="1:11" ht="14.25" customHeight="1" x14ac:dyDescent="0.35">
      <c r="A4" s="3"/>
      <c r="B4" s="267"/>
      <c r="C4" s="267"/>
      <c r="D4" s="264"/>
      <c r="E4" s="3"/>
      <c r="F4" s="264"/>
      <c r="G4" s="3"/>
      <c r="H4" s="3"/>
      <c r="I4" s="3"/>
      <c r="J4" s="3"/>
      <c r="K4" s="3"/>
    </row>
    <row r="5" spans="1:11" ht="14.25" customHeight="1" x14ac:dyDescent="0.35">
      <c r="A5" s="3"/>
      <c r="B5" s="267"/>
      <c r="C5" s="267"/>
      <c r="D5" s="264"/>
      <c r="E5" s="45" t="s">
        <v>193</v>
      </c>
      <c r="F5" s="268"/>
      <c r="G5" s="3"/>
      <c r="H5" s="3"/>
      <c r="I5" s="3"/>
      <c r="J5" s="3"/>
      <c r="K5" s="3"/>
    </row>
    <row r="6" spans="1:11" ht="21" customHeight="1" x14ac:dyDescent="0.35">
      <c r="A6" s="154"/>
      <c r="B6" s="269" t="s">
        <v>370</v>
      </c>
      <c r="C6" s="48"/>
      <c r="D6" s="48"/>
      <c r="E6" s="24"/>
      <c r="F6" s="270"/>
      <c r="G6" s="154"/>
      <c r="H6" s="154"/>
      <c r="I6" s="154"/>
      <c r="J6" s="154"/>
      <c r="K6" s="154"/>
    </row>
    <row r="7" spans="1:11" ht="5.25" customHeight="1" x14ac:dyDescent="0.35">
      <c r="A7" s="3"/>
      <c r="B7" s="422"/>
      <c r="C7" s="336"/>
      <c r="D7" s="336"/>
      <c r="E7" s="3"/>
      <c r="F7" s="264"/>
      <c r="G7" s="3"/>
      <c r="H7" s="3"/>
      <c r="I7" s="3"/>
      <c r="J7" s="3"/>
      <c r="K7" s="3"/>
    </row>
    <row r="8" spans="1:11" ht="83.25" customHeight="1" x14ac:dyDescent="0.35">
      <c r="A8" s="3"/>
      <c r="B8" s="423" t="s">
        <v>371</v>
      </c>
      <c r="C8" s="336"/>
      <c r="D8" s="336"/>
      <c r="E8" s="336"/>
      <c r="F8" s="336"/>
      <c r="G8" s="3"/>
      <c r="H8" s="3"/>
      <c r="I8" s="3"/>
      <c r="J8" s="3"/>
      <c r="K8" s="3"/>
    </row>
    <row r="9" spans="1:11" ht="4.5" customHeight="1" x14ac:dyDescent="0.35">
      <c r="A9" s="3"/>
      <c r="B9" s="267"/>
      <c r="C9" s="267"/>
      <c r="D9" s="272"/>
      <c r="E9" s="3"/>
      <c r="F9" s="264"/>
      <c r="G9" s="3"/>
      <c r="H9" s="3"/>
      <c r="I9" s="3"/>
      <c r="J9" s="3"/>
      <c r="K9" s="3"/>
    </row>
    <row r="10" spans="1:11" ht="28.5" customHeight="1" x14ac:dyDescent="0.35">
      <c r="A10" s="3"/>
      <c r="B10" s="415" t="s">
        <v>372</v>
      </c>
      <c r="C10" s="352"/>
      <c r="D10" s="352"/>
      <c r="E10" s="352"/>
      <c r="F10" s="353"/>
      <c r="G10" s="273"/>
      <c r="H10" s="274"/>
      <c r="I10" s="274"/>
      <c r="J10" s="3"/>
      <c r="K10" s="3"/>
    </row>
    <row r="11" spans="1:11" ht="14.25" customHeight="1" x14ac:dyDescent="0.35">
      <c r="A11" s="3"/>
      <c r="B11" s="267"/>
      <c r="C11" s="267"/>
      <c r="D11" s="264"/>
      <c r="E11" s="3"/>
      <c r="F11" s="264"/>
      <c r="G11" s="3"/>
      <c r="H11" s="3"/>
      <c r="I11" s="3"/>
      <c r="J11" s="3"/>
      <c r="K11" s="3"/>
    </row>
    <row r="12" spans="1:11" ht="26.25" customHeight="1" x14ac:dyDescent="0.35">
      <c r="A12" s="275"/>
      <c r="B12" s="276" t="s">
        <v>61</v>
      </c>
      <c r="C12" s="408" t="s">
        <v>373</v>
      </c>
      <c r="D12" s="333"/>
      <c r="E12" s="277" t="s">
        <v>288</v>
      </c>
      <c r="F12" s="278" t="s">
        <v>374</v>
      </c>
      <c r="G12" s="275"/>
      <c r="H12" s="275"/>
      <c r="I12" s="275"/>
      <c r="J12" s="275"/>
      <c r="K12" s="275"/>
    </row>
    <row r="13" spans="1:11" ht="37.5" customHeight="1" x14ac:dyDescent="0.35">
      <c r="A13" s="3"/>
      <c r="B13" s="409" t="s">
        <v>375</v>
      </c>
      <c r="C13" s="341"/>
      <c r="D13" s="333"/>
      <c r="E13" s="277" t="s">
        <v>191</v>
      </c>
      <c r="F13" s="279"/>
      <c r="G13" s="3"/>
      <c r="H13" s="280" t="s">
        <v>376</v>
      </c>
      <c r="I13" s="281"/>
      <c r="J13" s="281"/>
      <c r="K13" s="3"/>
    </row>
    <row r="14" spans="1:11" ht="26.25" customHeight="1" x14ac:dyDescent="0.35">
      <c r="A14" s="282"/>
      <c r="B14" s="283">
        <v>1</v>
      </c>
      <c r="C14" s="410" t="s">
        <v>377</v>
      </c>
      <c r="D14" s="333"/>
      <c r="E14" s="284" t="s">
        <v>191</v>
      </c>
      <c r="F14" s="115"/>
      <c r="G14" s="282"/>
      <c r="H14" s="280" t="s">
        <v>378</v>
      </c>
      <c r="I14" s="285"/>
      <c r="J14" s="285"/>
      <c r="K14" s="282"/>
    </row>
    <row r="15" spans="1:11" ht="26.25" customHeight="1" x14ac:dyDescent="0.35">
      <c r="A15" s="3"/>
      <c r="B15" s="420" t="s">
        <v>379</v>
      </c>
      <c r="C15" s="341"/>
      <c r="D15" s="341"/>
      <c r="E15" s="341"/>
      <c r="F15" s="333"/>
      <c r="G15" s="3"/>
      <c r="H15" s="280" t="s">
        <v>380</v>
      </c>
      <c r="I15" s="281"/>
      <c r="J15" s="281"/>
      <c r="K15" s="3"/>
    </row>
    <row r="16" spans="1:11" ht="26.25" customHeight="1" x14ac:dyDescent="0.35">
      <c r="A16" s="3"/>
      <c r="B16" s="286">
        <v>1.1000000000000001</v>
      </c>
      <c r="C16" s="421" t="s">
        <v>381</v>
      </c>
      <c r="D16" s="384"/>
      <c r="E16" s="401" t="s">
        <v>382</v>
      </c>
      <c r="F16" s="333"/>
      <c r="G16" s="3"/>
      <c r="H16" s="280" t="s">
        <v>383</v>
      </c>
      <c r="I16" s="281"/>
      <c r="J16" s="281"/>
      <c r="K16" s="3"/>
    </row>
    <row r="17" spans="1:11" ht="26.25" customHeight="1" x14ac:dyDescent="0.35">
      <c r="A17" s="3"/>
      <c r="B17" s="286">
        <v>1.2</v>
      </c>
      <c r="C17" s="400" t="s">
        <v>384</v>
      </c>
      <c r="D17" s="333"/>
      <c r="E17" s="401" t="s">
        <v>385</v>
      </c>
      <c r="F17" s="333"/>
      <c r="G17" s="3"/>
      <c r="H17" s="280" t="s">
        <v>386</v>
      </c>
      <c r="I17" s="281"/>
      <c r="J17" s="281"/>
      <c r="K17" s="3"/>
    </row>
    <row r="18" spans="1:11" ht="26.25" customHeight="1" x14ac:dyDescent="0.35">
      <c r="A18" s="3"/>
      <c r="B18" s="286">
        <v>1.3</v>
      </c>
      <c r="C18" s="400" t="s">
        <v>387</v>
      </c>
      <c r="D18" s="333"/>
      <c r="E18" s="401" t="s">
        <v>388</v>
      </c>
      <c r="F18" s="333"/>
      <c r="G18" s="3"/>
      <c r="H18" s="280" t="s">
        <v>389</v>
      </c>
      <c r="I18" s="281"/>
      <c r="J18" s="281"/>
      <c r="K18" s="3"/>
    </row>
    <row r="19" spans="1:11" ht="26.25" customHeight="1" x14ac:dyDescent="0.35">
      <c r="A19" s="3"/>
      <c r="B19" s="286">
        <v>1.4</v>
      </c>
      <c r="C19" s="400" t="s">
        <v>390</v>
      </c>
      <c r="D19" s="333"/>
      <c r="E19" s="227" t="s">
        <v>389</v>
      </c>
      <c r="F19" s="287" t="s">
        <v>391</v>
      </c>
      <c r="G19" s="3"/>
      <c r="H19" s="281"/>
      <c r="I19" s="281"/>
      <c r="J19" s="281"/>
      <c r="K19" s="3"/>
    </row>
    <row r="20" spans="1:11" ht="26.25" customHeight="1" x14ac:dyDescent="0.35">
      <c r="A20" s="3"/>
      <c r="B20" s="286">
        <v>1.5</v>
      </c>
      <c r="C20" s="400" t="s">
        <v>392</v>
      </c>
      <c r="D20" s="333"/>
      <c r="E20" s="401" t="s">
        <v>393</v>
      </c>
      <c r="F20" s="333"/>
      <c r="G20" s="3"/>
      <c r="H20" s="3"/>
      <c r="I20" s="3"/>
      <c r="J20" s="3"/>
      <c r="K20" s="3"/>
    </row>
    <row r="21" spans="1:11" ht="26.25" customHeight="1" x14ac:dyDescent="0.35">
      <c r="A21" s="3"/>
      <c r="B21" s="286">
        <v>1.6</v>
      </c>
      <c r="C21" s="400" t="s">
        <v>394</v>
      </c>
      <c r="D21" s="333"/>
      <c r="E21" s="401" t="s">
        <v>395</v>
      </c>
      <c r="F21" s="333"/>
      <c r="G21" s="3"/>
      <c r="H21" s="3"/>
      <c r="I21" s="3"/>
      <c r="J21" s="3"/>
      <c r="K21" s="3"/>
    </row>
    <row r="22" spans="1:11" ht="26.25" customHeight="1" x14ac:dyDescent="0.35">
      <c r="A22" s="3"/>
      <c r="B22" s="286">
        <v>1.7</v>
      </c>
      <c r="C22" s="400" t="s">
        <v>396</v>
      </c>
      <c r="D22" s="333"/>
      <c r="E22" s="401" t="s">
        <v>397</v>
      </c>
      <c r="F22" s="333"/>
      <c r="G22" s="3"/>
      <c r="H22" s="3"/>
      <c r="I22" s="3"/>
      <c r="J22" s="3"/>
      <c r="K22" s="3"/>
    </row>
    <row r="23" spans="1:11" ht="18.75" customHeight="1" x14ac:dyDescent="0.35">
      <c r="A23" s="281" t="s">
        <v>386</v>
      </c>
      <c r="B23" s="288" t="s">
        <v>398</v>
      </c>
      <c r="C23" s="289"/>
      <c r="D23" s="289"/>
      <c r="E23" s="290"/>
      <c r="F23" s="291"/>
      <c r="G23" s="3"/>
      <c r="H23" s="3"/>
      <c r="I23" s="3"/>
      <c r="J23" s="3"/>
      <c r="K23" s="3"/>
    </row>
    <row r="24" spans="1:11" ht="60" customHeight="1" x14ac:dyDescent="0.35">
      <c r="A24" s="281" t="s">
        <v>399</v>
      </c>
      <c r="B24" s="419" t="s">
        <v>400</v>
      </c>
      <c r="C24" s="405"/>
      <c r="D24" s="405"/>
      <c r="E24" s="405"/>
      <c r="F24" s="406"/>
      <c r="G24" s="3"/>
      <c r="H24" s="3"/>
      <c r="I24" s="3"/>
      <c r="J24" s="3"/>
      <c r="K24" s="3"/>
    </row>
    <row r="25" spans="1:11" ht="30" customHeight="1" x14ac:dyDescent="0.35">
      <c r="A25" s="281" t="s">
        <v>389</v>
      </c>
      <c r="B25" s="267"/>
      <c r="C25" s="267"/>
      <c r="D25" s="264"/>
      <c r="E25" s="3"/>
      <c r="F25" s="264"/>
      <c r="G25" s="3"/>
      <c r="H25" s="3"/>
      <c r="I25" s="3"/>
      <c r="J25" s="3"/>
      <c r="K25" s="3"/>
    </row>
    <row r="26" spans="1:11" ht="59.25" customHeight="1" x14ac:dyDescent="0.35">
      <c r="A26" s="3"/>
      <c r="B26" s="415" t="s">
        <v>401</v>
      </c>
      <c r="C26" s="352"/>
      <c r="D26" s="352"/>
      <c r="E26" s="352"/>
      <c r="F26" s="353"/>
      <c r="G26" s="273"/>
      <c r="H26" s="273"/>
      <c r="I26" s="273"/>
      <c r="J26" s="3"/>
      <c r="K26" s="3"/>
    </row>
    <row r="27" spans="1:11" ht="6" customHeight="1" x14ac:dyDescent="0.35">
      <c r="A27" s="3"/>
      <c r="B27" s="292"/>
      <c r="C27" s="292"/>
      <c r="D27" s="292"/>
      <c r="E27" s="293"/>
      <c r="F27" s="292"/>
      <c r="G27" s="273"/>
      <c r="H27" s="273"/>
      <c r="I27" s="273"/>
      <c r="J27" s="3"/>
      <c r="K27" s="3"/>
    </row>
    <row r="28" spans="1:11" ht="54" customHeight="1" x14ac:dyDescent="0.35">
      <c r="A28" s="3"/>
      <c r="B28" s="416" t="s">
        <v>402</v>
      </c>
      <c r="C28" s="417"/>
      <c r="D28" s="417"/>
      <c r="E28" s="417"/>
      <c r="F28" s="417"/>
      <c r="G28" s="273"/>
      <c r="H28" s="273"/>
      <c r="I28" s="273"/>
      <c r="J28" s="3"/>
      <c r="K28" s="3"/>
    </row>
    <row r="29" spans="1:11" ht="26.25" customHeight="1" x14ac:dyDescent="0.35">
      <c r="A29" s="275"/>
      <c r="B29" s="276" t="s">
        <v>61</v>
      </c>
      <c r="C29" s="408" t="s">
        <v>373</v>
      </c>
      <c r="D29" s="333"/>
      <c r="E29" s="277" t="s">
        <v>288</v>
      </c>
      <c r="F29" s="278" t="s">
        <v>374</v>
      </c>
      <c r="G29" s="275"/>
      <c r="H29" s="275"/>
      <c r="I29" s="275"/>
      <c r="J29" s="275"/>
      <c r="K29" s="275"/>
    </row>
    <row r="30" spans="1:11" ht="37.5" customHeight="1" x14ac:dyDescent="0.35">
      <c r="A30" s="3"/>
      <c r="B30" s="409" t="s">
        <v>403</v>
      </c>
      <c r="C30" s="341"/>
      <c r="D30" s="333"/>
      <c r="E30" s="277" t="s">
        <v>191</v>
      </c>
      <c r="F30" s="279"/>
      <c r="G30" s="3"/>
      <c r="H30" s="3"/>
      <c r="I30" s="3"/>
      <c r="J30" s="3"/>
      <c r="K30" s="3"/>
    </row>
    <row r="31" spans="1:11" ht="56.25" customHeight="1" x14ac:dyDescent="0.35">
      <c r="A31" s="282"/>
      <c r="B31" s="294">
        <v>2</v>
      </c>
      <c r="C31" s="418" t="s">
        <v>404</v>
      </c>
      <c r="D31" s="414"/>
      <c r="E31" s="284" t="s">
        <v>192</v>
      </c>
      <c r="F31" s="295"/>
      <c r="G31" s="282"/>
      <c r="H31" s="282"/>
      <c r="I31" s="282"/>
      <c r="J31" s="282"/>
      <c r="K31" s="282"/>
    </row>
    <row r="32" spans="1:11" ht="41.25" customHeight="1" x14ac:dyDescent="0.35">
      <c r="A32" s="3"/>
      <c r="B32" s="402" t="s">
        <v>405</v>
      </c>
      <c r="C32" s="341"/>
      <c r="D32" s="341"/>
      <c r="E32" s="341"/>
      <c r="F32" s="333"/>
      <c r="G32" s="3"/>
      <c r="H32" s="3"/>
      <c r="I32" s="3"/>
      <c r="J32" s="3"/>
      <c r="K32" s="3"/>
    </row>
    <row r="33" spans="1:11" ht="26.25" customHeight="1" x14ac:dyDescent="0.35">
      <c r="A33" s="3"/>
      <c r="B33" s="296">
        <v>2.1</v>
      </c>
      <c r="C33" s="411" t="s">
        <v>406</v>
      </c>
      <c r="D33" s="412"/>
      <c r="E33" s="297"/>
      <c r="F33" s="298"/>
      <c r="G33" s="3"/>
      <c r="H33" s="3"/>
      <c r="I33" s="3"/>
      <c r="J33" s="3"/>
      <c r="K33" s="3"/>
    </row>
    <row r="34" spans="1:11" ht="26.25" customHeight="1" x14ac:dyDescent="0.35">
      <c r="A34" s="3"/>
      <c r="B34" s="296">
        <v>2.2000000000000002</v>
      </c>
      <c r="C34" s="400" t="s">
        <v>407</v>
      </c>
      <c r="D34" s="333"/>
      <c r="E34" s="297"/>
      <c r="F34" s="298"/>
      <c r="G34" s="3"/>
      <c r="H34" s="3"/>
      <c r="I34" s="3"/>
      <c r="J34" s="3"/>
      <c r="K34" s="3"/>
    </row>
    <row r="35" spans="1:11" ht="26.25" customHeight="1" x14ac:dyDescent="0.35">
      <c r="A35" s="3"/>
      <c r="B35" s="296">
        <v>2.2999999999999998</v>
      </c>
      <c r="C35" s="400" t="s">
        <v>408</v>
      </c>
      <c r="D35" s="333"/>
      <c r="E35" s="297"/>
      <c r="F35" s="298"/>
      <c r="G35" s="3"/>
      <c r="H35" s="3"/>
      <c r="I35" s="3"/>
      <c r="J35" s="3"/>
      <c r="K35" s="3"/>
    </row>
    <row r="36" spans="1:11" ht="26.25" customHeight="1" x14ac:dyDescent="0.35">
      <c r="A36" s="3"/>
      <c r="B36" s="296">
        <v>2.4</v>
      </c>
      <c r="C36" s="413" t="s">
        <v>409</v>
      </c>
      <c r="D36" s="414"/>
      <c r="E36" s="297"/>
      <c r="F36" s="298"/>
      <c r="G36" s="3"/>
      <c r="H36" s="3"/>
      <c r="I36" s="3"/>
      <c r="J36" s="3"/>
      <c r="K36" s="3"/>
    </row>
    <row r="37" spans="1:11" ht="26.25" customHeight="1" x14ac:dyDescent="0.35">
      <c r="A37" s="3"/>
      <c r="B37" s="296">
        <v>2.5</v>
      </c>
      <c r="C37" s="400" t="s">
        <v>410</v>
      </c>
      <c r="D37" s="333"/>
      <c r="E37" s="401"/>
      <c r="F37" s="333"/>
      <c r="G37" s="3"/>
      <c r="H37" s="3"/>
      <c r="I37" s="3"/>
      <c r="J37" s="3"/>
      <c r="K37" s="3"/>
    </row>
    <row r="38" spans="1:11" ht="26.25" customHeight="1" x14ac:dyDescent="0.35">
      <c r="A38" s="3"/>
      <c r="B38" s="286">
        <v>2.6</v>
      </c>
      <c r="C38" s="400" t="s">
        <v>411</v>
      </c>
      <c r="D38" s="333"/>
      <c r="E38" s="401"/>
      <c r="F38" s="333"/>
      <c r="G38" s="3"/>
      <c r="H38" s="3"/>
      <c r="I38" s="3"/>
      <c r="J38" s="3"/>
      <c r="K38" s="3"/>
    </row>
    <row r="39" spans="1:11" ht="38.25" customHeight="1" x14ac:dyDescent="0.35">
      <c r="A39" s="3"/>
      <c r="B39" s="296">
        <v>2.7</v>
      </c>
      <c r="C39" s="411" t="s">
        <v>412</v>
      </c>
      <c r="D39" s="412"/>
      <c r="E39" s="297" t="s">
        <v>192</v>
      </c>
      <c r="F39" s="298"/>
      <c r="G39" s="3"/>
      <c r="H39" s="3"/>
      <c r="I39" s="3"/>
      <c r="J39" s="3"/>
      <c r="K39" s="3"/>
    </row>
    <row r="40" spans="1:11" ht="18.75" customHeight="1" x14ac:dyDescent="0.35">
      <c r="A40" s="281" t="s">
        <v>386</v>
      </c>
      <c r="B40" s="299" t="s">
        <v>413</v>
      </c>
      <c r="C40" s="289"/>
      <c r="D40" s="289"/>
      <c r="E40" s="290"/>
      <c r="F40" s="291"/>
      <c r="G40" s="3"/>
      <c r="H40" s="3"/>
      <c r="I40" s="3"/>
      <c r="J40" s="3"/>
      <c r="K40" s="3"/>
    </row>
    <row r="41" spans="1:11" ht="60" customHeight="1" x14ac:dyDescent="0.35">
      <c r="A41" s="281" t="s">
        <v>399</v>
      </c>
      <c r="B41" s="404"/>
      <c r="C41" s="405"/>
      <c r="D41" s="405"/>
      <c r="E41" s="405"/>
      <c r="F41" s="406"/>
      <c r="G41" s="3"/>
      <c r="H41" s="3"/>
      <c r="I41" s="3"/>
      <c r="J41" s="3"/>
      <c r="K41" s="3"/>
    </row>
    <row r="42" spans="1:11" ht="14.25" customHeight="1" x14ac:dyDescent="0.35">
      <c r="A42" s="3"/>
      <c r="B42" s="267"/>
      <c r="C42" s="267"/>
      <c r="D42" s="264"/>
      <c r="E42" s="3"/>
      <c r="F42" s="264"/>
      <c r="G42" s="3"/>
      <c r="H42" s="3"/>
      <c r="I42" s="3"/>
      <c r="J42" s="3"/>
      <c r="K42" s="3"/>
    </row>
    <row r="43" spans="1:11" ht="55.5" customHeight="1" x14ac:dyDescent="0.35">
      <c r="A43" s="3"/>
      <c r="B43" s="407" t="s">
        <v>414</v>
      </c>
      <c r="C43" s="352"/>
      <c r="D43" s="352"/>
      <c r="E43" s="352"/>
      <c r="F43" s="353"/>
      <c r="G43" s="273"/>
      <c r="H43" s="273"/>
      <c r="I43" s="273"/>
      <c r="J43" s="3"/>
      <c r="K43" s="3"/>
    </row>
    <row r="44" spans="1:11" ht="14.25" customHeight="1" x14ac:dyDescent="0.35">
      <c r="A44" s="300"/>
      <c r="B44" s="301"/>
      <c r="C44" s="301"/>
      <c r="D44" s="302"/>
      <c r="E44" s="300"/>
      <c r="F44" s="302"/>
      <c r="G44" s="300"/>
      <c r="H44" s="300"/>
      <c r="I44" s="300"/>
      <c r="J44" s="300"/>
      <c r="K44" s="300"/>
    </row>
    <row r="45" spans="1:11" ht="26.25" customHeight="1" x14ac:dyDescent="0.35">
      <c r="A45" s="275"/>
      <c r="B45" s="276" t="s">
        <v>61</v>
      </c>
      <c r="C45" s="408" t="s">
        <v>373</v>
      </c>
      <c r="D45" s="333"/>
      <c r="E45" s="277" t="s">
        <v>288</v>
      </c>
      <c r="F45" s="278" t="s">
        <v>374</v>
      </c>
      <c r="G45" s="275"/>
      <c r="H45" s="275"/>
      <c r="I45" s="275"/>
      <c r="J45" s="275"/>
      <c r="K45" s="275"/>
    </row>
    <row r="46" spans="1:11" ht="37.5" customHeight="1" x14ac:dyDescent="0.35">
      <c r="A46" s="3"/>
      <c r="B46" s="409" t="s">
        <v>415</v>
      </c>
      <c r="C46" s="341"/>
      <c r="D46" s="333"/>
      <c r="E46" s="277" t="s">
        <v>191</v>
      </c>
      <c r="F46" s="279"/>
      <c r="G46" s="3"/>
      <c r="H46" s="3"/>
      <c r="I46" s="3"/>
      <c r="J46" s="3"/>
      <c r="K46" s="3"/>
    </row>
    <row r="47" spans="1:11" ht="36" customHeight="1" x14ac:dyDescent="0.35">
      <c r="A47" s="282"/>
      <c r="B47" s="283">
        <v>3</v>
      </c>
      <c r="C47" s="410" t="s">
        <v>416</v>
      </c>
      <c r="D47" s="333"/>
      <c r="E47" s="284" t="s">
        <v>192</v>
      </c>
      <c r="F47" s="295"/>
      <c r="G47" s="282"/>
      <c r="H47" s="282"/>
      <c r="I47" s="282"/>
      <c r="J47" s="282"/>
      <c r="K47" s="282"/>
    </row>
    <row r="48" spans="1:11" ht="41.25" customHeight="1" x14ac:dyDescent="0.35">
      <c r="A48" s="300"/>
      <c r="B48" s="402" t="s">
        <v>417</v>
      </c>
      <c r="C48" s="341"/>
      <c r="D48" s="341"/>
      <c r="E48" s="341"/>
      <c r="F48" s="333"/>
      <c r="G48" s="300"/>
      <c r="H48" s="300"/>
      <c r="I48" s="300"/>
      <c r="J48" s="300"/>
      <c r="K48" s="300"/>
    </row>
    <row r="49" spans="1:11" ht="36.75" customHeight="1" x14ac:dyDescent="0.35">
      <c r="A49" s="300"/>
      <c r="B49" s="286">
        <v>3.1</v>
      </c>
      <c r="C49" s="400" t="s">
        <v>418</v>
      </c>
      <c r="D49" s="333"/>
      <c r="E49" s="303" t="s">
        <v>192</v>
      </c>
      <c r="F49" s="295"/>
      <c r="G49" s="300"/>
      <c r="H49" s="300"/>
      <c r="I49" s="300"/>
      <c r="J49" s="300"/>
      <c r="K49" s="300"/>
    </row>
    <row r="50" spans="1:11" ht="25.5" customHeight="1" x14ac:dyDescent="0.35">
      <c r="A50" s="300"/>
      <c r="B50" s="286">
        <v>3.2</v>
      </c>
      <c r="C50" s="400" t="s">
        <v>419</v>
      </c>
      <c r="D50" s="333"/>
      <c r="E50" s="303" t="s">
        <v>192</v>
      </c>
      <c r="F50" s="295"/>
      <c r="G50" s="300"/>
      <c r="H50" s="300"/>
      <c r="I50" s="300"/>
      <c r="J50" s="300"/>
      <c r="K50" s="300"/>
    </row>
    <row r="51" spans="1:11" ht="25.5" customHeight="1" x14ac:dyDescent="0.35">
      <c r="A51" s="3"/>
      <c r="B51" s="286">
        <v>3.3</v>
      </c>
      <c r="C51" s="400" t="s">
        <v>420</v>
      </c>
      <c r="D51" s="333"/>
      <c r="E51" s="403" t="s">
        <v>369</v>
      </c>
      <c r="F51" s="333"/>
      <c r="G51" s="3"/>
      <c r="H51" s="3"/>
      <c r="I51" s="3"/>
      <c r="J51" s="3"/>
      <c r="K51" s="3"/>
    </row>
    <row r="52" spans="1:11" ht="93" customHeight="1" x14ac:dyDescent="0.35">
      <c r="A52" s="3"/>
      <c r="B52" s="304">
        <v>3.4</v>
      </c>
      <c r="C52" s="400" t="s">
        <v>421</v>
      </c>
      <c r="D52" s="333"/>
      <c r="E52" s="401" t="s">
        <v>422</v>
      </c>
      <c r="F52" s="333"/>
      <c r="G52" s="3"/>
      <c r="H52" s="3"/>
      <c r="I52" s="3"/>
      <c r="J52" s="3"/>
      <c r="K52" s="3"/>
    </row>
    <row r="53" spans="1:11" ht="40.5" customHeight="1" x14ac:dyDescent="0.35">
      <c r="A53" s="3"/>
      <c r="B53" s="286">
        <v>3.5</v>
      </c>
      <c r="C53" s="400" t="s">
        <v>423</v>
      </c>
      <c r="D53" s="333"/>
      <c r="E53" s="305" t="s">
        <v>192</v>
      </c>
      <c r="F53" s="306"/>
      <c r="G53" s="3"/>
      <c r="H53" s="3"/>
      <c r="I53" s="3"/>
      <c r="J53" s="3"/>
      <c r="K53" s="3"/>
    </row>
    <row r="54" spans="1:11" ht="90" customHeight="1" x14ac:dyDescent="0.35">
      <c r="A54" s="3"/>
      <c r="B54" s="307">
        <v>3.6</v>
      </c>
      <c r="C54" s="430" t="s">
        <v>424</v>
      </c>
      <c r="D54" s="333"/>
      <c r="E54" s="303" t="s">
        <v>192</v>
      </c>
      <c r="F54" s="295" t="s">
        <v>425</v>
      </c>
      <c r="G54" s="3"/>
      <c r="H54" s="3"/>
      <c r="I54" s="3"/>
      <c r="J54" s="3"/>
      <c r="K54" s="3"/>
    </row>
    <row r="55" spans="1:11" ht="18.75" customHeight="1" x14ac:dyDescent="0.35">
      <c r="A55" s="300"/>
      <c r="B55" s="299" t="s">
        <v>413</v>
      </c>
      <c r="C55" s="308"/>
      <c r="D55" s="308"/>
      <c r="E55" s="309"/>
      <c r="F55" s="310"/>
      <c r="G55" s="300"/>
      <c r="H55" s="300"/>
      <c r="I55" s="300"/>
      <c r="J55" s="300"/>
      <c r="K55" s="300"/>
    </row>
    <row r="56" spans="1:11" ht="60" customHeight="1" x14ac:dyDescent="0.35">
      <c r="A56" s="300"/>
      <c r="B56" s="431"/>
      <c r="C56" s="405"/>
      <c r="D56" s="405"/>
      <c r="E56" s="405"/>
      <c r="F56" s="406"/>
      <c r="G56" s="300"/>
      <c r="H56" s="300"/>
      <c r="I56" s="300"/>
      <c r="J56" s="300"/>
      <c r="K56" s="300"/>
    </row>
    <row r="57" spans="1:11" ht="34.5" customHeight="1" x14ac:dyDescent="0.35">
      <c r="A57" s="3"/>
      <c r="B57" s="267"/>
      <c r="C57" s="267"/>
      <c r="D57" s="311"/>
      <c r="E57" s="312"/>
      <c r="F57" s="311"/>
      <c r="G57" s="3"/>
      <c r="H57" s="3"/>
      <c r="I57" s="3"/>
      <c r="J57" s="3"/>
      <c r="K57" s="3"/>
    </row>
    <row r="58" spans="1:11" ht="46.5" customHeight="1" x14ac:dyDescent="0.35">
      <c r="A58" s="3"/>
      <c r="B58" s="407" t="s">
        <v>426</v>
      </c>
      <c r="C58" s="352"/>
      <c r="D58" s="352"/>
      <c r="E58" s="352"/>
      <c r="F58" s="353"/>
      <c r="G58" s="273"/>
      <c r="H58" s="273"/>
      <c r="I58" s="273"/>
      <c r="J58" s="3"/>
      <c r="K58" s="3"/>
    </row>
    <row r="59" spans="1:11" ht="14.25" customHeight="1" x14ac:dyDescent="0.35">
      <c r="A59" s="3"/>
      <c r="B59" s="267"/>
      <c r="C59" s="267"/>
      <c r="D59" s="264"/>
      <c r="E59" s="3"/>
      <c r="F59" s="264"/>
      <c r="G59" s="3"/>
      <c r="H59" s="3"/>
      <c r="I59" s="3"/>
      <c r="J59" s="3"/>
      <c r="K59" s="3"/>
    </row>
    <row r="60" spans="1:11" ht="26.25" customHeight="1" x14ac:dyDescent="0.35">
      <c r="A60" s="275"/>
      <c r="B60" s="276" t="s">
        <v>61</v>
      </c>
      <c r="C60" s="408" t="s">
        <v>373</v>
      </c>
      <c r="D60" s="333"/>
      <c r="E60" s="277" t="s">
        <v>288</v>
      </c>
      <c r="F60" s="278" t="s">
        <v>374</v>
      </c>
      <c r="G60" s="275"/>
      <c r="H60" s="275"/>
      <c r="I60" s="275"/>
      <c r="J60" s="275"/>
      <c r="K60" s="275"/>
    </row>
    <row r="61" spans="1:11" ht="37.5" customHeight="1" x14ac:dyDescent="0.35">
      <c r="A61" s="3"/>
      <c r="B61" s="409" t="s">
        <v>427</v>
      </c>
      <c r="C61" s="341"/>
      <c r="D61" s="333"/>
      <c r="E61" s="277" t="s">
        <v>192</v>
      </c>
      <c r="F61" s="279" t="s">
        <v>428</v>
      </c>
      <c r="G61" s="3"/>
      <c r="H61" s="3"/>
      <c r="I61" s="3"/>
      <c r="J61" s="3"/>
      <c r="K61" s="3"/>
    </row>
    <row r="62" spans="1:11" ht="37.5" customHeight="1" x14ac:dyDescent="0.35">
      <c r="A62" s="282"/>
      <c r="B62" s="283">
        <v>4</v>
      </c>
      <c r="C62" s="429" t="s">
        <v>429</v>
      </c>
      <c r="D62" s="333"/>
      <c r="E62" s="284" t="s">
        <v>192</v>
      </c>
      <c r="F62" s="295"/>
      <c r="G62" s="282"/>
      <c r="H62" s="282"/>
      <c r="I62" s="282"/>
      <c r="J62" s="282"/>
      <c r="K62" s="282"/>
    </row>
    <row r="63" spans="1:11" ht="26.25" customHeight="1" x14ac:dyDescent="0.35">
      <c r="A63" s="300"/>
      <c r="B63" s="420" t="s">
        <v>430</v>
      </c>
      <c r="C63" s="341"/>
      <c r="D63" s="341"/>
      <c r="E63" s="341"/>
      <c r="F63" s="333"/>
      <c r="G63" s="300"/>
      <c r="H63" s="300"/>
      <c r="I63" s="300"/>
      <c r="J63" s="300"/>
      <c r="K63" s="300"/>
    </row>
    <row r="64" spans="1:11" ht="39.75" customHeight="1" x14ac:dyDescent="0.35">
      <c r="A64" s="3"/>
      <c r="B64" s="286">
        <v>4.0999999999999996</v>
      </c>
      <c r="C64" s="400" t="s">
        <v>431</v>
      </c>
      <c r="D64" s="333"/>
      <c r="E64" s="303" t="s">
        <v>192</v>
      </c>
      <c r="F64" s="295"/>
      <c r="G64" s="3"/>
      <c r="H64" s="3"/>
      <c r="I64" s="3"/>
      <c r="J64" s="3"/>
      <c r="K64" s="3"/>
    </row>
    <row r="65" spans="1:11" ht="18.75" customHeight="1" x14ac:dyDescent="0.35">
      <c r="A65" s="281" t="s">
        <v>386</v>
      </c>
      <c r="B65" s="299" t="s">
        <v>413</v>
      </c>
      <c r="C65" s="289"/>
      <c r="D65" s="289"/>
      <c r="E65" s="290"/>
      <c r="F65" s="291"/>
      <c r="G65" s="3"/>
      <c r="H65" s="3"/>
      <c r="I65" s="3"/>
      <c r="J65" s="3"/>
      <c r="K65" s="3"/>
    </row>
    <row r="66" spans="1:11" ht="60" customHeight="1" x14ac:dyDescent="0.35">
      <c r="A66" s="281" t="s">
        <v>399</v>
      </c>
      <c r="B66" s="404"/>
      <c r="C66" s="405"/>
      <c r="D66" s="405"/>
      <c r="E66" s="405"/>
      <c r="F66" s="406"/>
      <c r="G66" s="3"/>
      <c r="H66" s="3"/>
      <c r="I66" s="3"/>
      <c r="J66" s="3"/>
      <c r="K66" s="3"/>
    </row>
    <row r="67" spans="1:11" ht="38.25" customHeight="1" x14ac:dyDescent="0.35">
      <c r="A67" s="3"/>
      <c r="B67" s="267"/>
      <c r="C67" s="267"/>
      <c r="D67" s="266"/>
      <c r="E67" s="274"/>
      <c r="F67" s="266"/>
      <c r="G67" s="273"/>
      <c r="H67" s="273"/>
      <c r="I67" s="273"/>
      <c r="J67" s="3"/>
      <c r="K67" s="3"/>
    </row>
    <row r="68" spans="1:11" ht="46.5" customHeight="1" x14ac:dyDescent="0.35">
      <c r="A68" s="3"/>
      <c r="B68" s="407" t="s">
        <v>432</v>
      </c>
      <c r="C68" s="352"/>
      <c r="D68" s="352"/>
      <c r="E68" s="352"/>
      <c r="F68" s="353"/>
      <c r="G68" s="273"/>
      <c r="H68" s="273"/>
      <c r="I68" s="273"/>
      <c r="J68" s="3"/>
      <c r="K68" s="3"/>
    </row>
    <row r="69" spans="1:11" ht="14.25" customHeight="1" x14ac:dyDescent="0.35">
      <c r="A69" s="3"/>
      <c r="B69" s="267"/>
      <c r="C69" s="267"/>
      <c r="D69" s="264"/>
      <c r="E69" s="3"/>
      <c r="F69" s="264"/>
      <c r="G69" s="3"/>
      <c r="H69" s="3"/>
      <c r="I69" s="3"/>
      <c r="J69" s="3"/>
      <c r="K69" s="3"/>
    </row>
    <row r="70" spans="1:11" ht="26.25" customHeight="1" x14ac:dyDescent="0.35">
      <c r="A70" s="275"/>
      <c r="B70" s="276" t="s">
        <v>61</v>
      </c>
      <c r="C70" s="408" t="s">
        <v>373</v>
      </c>
      <c r="D70" s="333"/>
      <c r="E70" s="277" t="s">
        <v>288</v>
      </c>
      <c r="F70" s="278" t="s">
        <v>374</v>
      </c>
      <c r="G70" s="275"/>
      <c r="H70" s="275"/>
      <c r="I70" s="275"/>
      <c r="J70" s="275"/>
      <c r="K70" s="275"/>
    </row>
    <row r="71" spans="1:11" ht="26.25" customHeight="1" x14ac:dyDescent="0.35">
      <c r="A71" s="275"/>
      <c r="B71" s="313" t="s">
        <v>433</v>
      </c>
      <c r="C71" s="428" t="s">
        <v>434</v>
      </c>
      <c r="D71" s="333"/>
      <c r="E71" s="284"/>
      <c r="F71" s="227"/>
      <c r="G71" s="275"/>
      <c r="H71" s="275"/>
      <c r="I71" s="275"/>
      <c r="J71" s="275"/>
      <c r="K71" s="275"/>
    </row>
    <row r="72" spans="1:11" ht="30" customHeight="1" x14ac:dyDescent="0.35">
      <c r="A72" s="282"/>
      <c r="B72" s="283">
        <v>5</v>
      </c>
      <c r="C72" s="429" t="s">
        <v>435</v>
      </c>
      <c r="D72" s="333"/>
      <c r="E72" s="284" t="s">
        <v>192</v>
      </c>
      <c r="F72" s="287"/>
      <c r="G72" s="282"/>
      <c r="H72" s="282"/>
      <c r="I72" s="282"/>
      <c r="J72" s="282"/>
      <c r="K72" s="282"/>
    </row>
    <row r="73" spans="1:11" ht="41.25" customHeight="1" x14ac:dyDescent="0.35">
      <c r="A73" s="3"/>
      <c r="B73" s="402" t="s">
        <v>436</v>
      </c>
      <c r="C73" s="341"/>
      <c r="D73" s="341"/>
      <c r="E73" s="341"/>
      <c r="F73" s="333"/>
      <c r="G73" s="3"/>
      <c r="H73" s="3"/>
      <c r="I73" s="3"/>
      <c r="J73" s="3"/>
      <c r="K73" s="3"/>
    </row>
    <row r="74" spans="1:11" ht="25.5" customHeight="1" x14ac:dyDescent="0.35">
      <c r="A74" s="3"/>
      <c r="B74" s="296">
        <v>5.0999999999999996</v>
      </c>
      <c r="C74" s="424" t="s">
        <v>437</v>
      </c>
      <c r="D74" s="333"/>
      <c r="E74" s="284"/>
      <c r="F74" s="287"/>
      <c r="G74" s="3"/>
      <c r="H74" s="3"/>
      <c r="I74" s="3"/>
      <c r="J74" s="3"/>
      <c r="K74" s="3"/>
    </row>
    <row r="75" spans="1:11" ht="38.25" customHeight="1" x14ac:dyDescent="0.35">
      <c r="A75" s="3"/>
      <c r="B75" s="296">
        <v>5.2</v>
      </c>
      <c r="C75" s="424" t="s">
        <v>438</v>
      </c>
      <c r="D75" s="333"/>
      <c r="E75" s="284"/>
      <c r="F75" s="287"/>
      <c r="G75" s="3"/>
      <c r="H75" s="3"/>
      <c r="I75" s="3"/>
      <c r="J75" s="3"/>
      <c r="K75" s="3"/>
    </row>
    <row r="76" spans="1:11" ht="25.5" customHeight="1" x14ac:dyDescent="0.35">
      <c r="A76" s="3"/>
      <c r="B76" s="296">
        <v>5.3</v>
      </c>
      <c r="C76" s="424" t="s">
        <v>439</v>
      </c>
      <c r="D76" s="333"/>
      <c r="E76" s="284"/>
      <c r="F76" s="287"/>
      <c r="G76" s="3"/>
      <c r="H76" s="3"/>
      <c r="I76" s="3"/>
      <c r="J76" s="3"/>
      <c r="K76" s="3"/>
    </row>
    <row r="77" spans="1:11" ht="25.5" customHeight="1" x14ac:dyDescent="0.35">
      <c r="A77" s="3"/>
      <c r="B77" s="296">
        <v>5.4</v>
      </c>
      <c r="C77" s="424" t="s">
        <v>440</v>
      </c>
      <c r="D77" s="333"/>
      <c r="E77" s="284"/>
      <c r="F77" s="287"/>
      <c r="G77" s="3"/>
      <c r="H77" s="3"/>
      <c r="I77" s="3"/>
      <c r="J77" s="3"/>
      <c r="K77" s="3"/>
    </row>
    <row r="78" spans="1:11" ht="25.5" customHeight="1" x14ac:dyDescent="0.35">
      <c r="A78" s="3"/>
      <c r="B78" s="314"/>
      <c r="C78" s="315"/>
      <c r="D78" s="316" t="s">
        <v>441</v>
      </c>
      <c r="E78" s="284"/>
      <c r="F78" s="287"/>
      <c r="G78" s="3"/>
      <c r="H78" s="3"/>
      <c r="I78" s="3"/>
      <c r="J78" s="3"/>
      <c r="K78" s="3"/>
    </row>
    <row r="79" spans="1:11" ht="25.5" customHeight="1" x14ac:dyDescent="0.35">
      <c r="A79" s="3"/>
      <c r="B79" s="314"/>
      <c r="C79" s="315"/>
      <c r="D79" s="316" t="s">
        <v>442</v>
      </c>
      <c r="E79" s="284"/>
      <c r="F79" s="287"/>
      <c r="G79" s="3"/>
      <c r="H79" s="3"/>
      <c r="I79" s="3"/>
      <c r="J79" s="3"/>
      <c r="K79" s="3"/>
    </row>
    <row r="80" spans="1:11" ht="25.5" customHeight="1" x14ac:dyDescent="0.35">
      <c r="A80" s="3"/>
      <c r="B80" s="314"/>
      <c r="C80" s="315"/>
      <c r="D80" s="316" t="s">
        <v>443</v>
      </c>
      <c r="E80" s="284"/>
      <c r="F80" s="287"/>
      <c r="G80" s="3"/>
      <c r="H80" s="3"/>
      <c r="I80" s="3"/>
      <c r="J80" s="3"/>
      <c r="K80" s="3"/>
    </row>
    <row r="81" spans="1:11" ht="25.5" customHeight="1" x14ac:dyDescent="0.35">
      <c r="A81" s="3"/>
      <c r="B81" s="314"/>
      <c r="C81" s="315"/>
      <c r="D81" s="316" t="s">
        <v>444</v>
      </c>
      <c r="E81" s="284"/>
      <c r="F81" s="287"/>
      <c r="G81" s="3"/>
      <c r="H81" s="3"/>
      <c r="I81" s="3"/>
      <c r="J81" s="3"/>
      <c r="K81" s="3"/>
    </row>
    <row r="82" spans="1:11" ht="25.5" customHeight="1" x14ac:dyDescent="0.35">
      <c r="A82" s="3"/>
      <c r="B82" s="314"/>
      <c r="C82" s="315"/>
      <c r="D82" s="316" t="s">
        <v>445</v>
      </c>
      <c r="E82" s="284"/>
      <c r="F82" s="287"/>
      <c r="G82" s="3"/>
      <c r="H82" s="3"/>
      <c r="I82" s="3"/>
      <c r="J82" s="3"/>
      <c r="K82" s="3"/>
    </row>
    <row r="83" spans="1:11" ht="25.5" customHeight="1" x14ac:dyDescent="0.35">
      <c r="A83" s="3"/>
      <c r="B83" s="314"/>
      <c r="C83" s="315"/>
      <c r="D83" s="316" t="s">
        <v>446</v>
      </c>
      <c r="E83" s="284"/>
      <c r="F83" s="287"/>
      <c r="G83" s="3"/>
      <c r="H83" s="3"/>
      <c r="I83" s="3"/>
      <c r="J83" s="3"/>
      <c r="K83" s="3"/>
    </row>
    <row r="84" spans="1:11" ht="25.5" customHeight="1" x14ac:dyDescent="0.35">
      <c r="A84" s="3"/>
      <c r="B84" s="296">
        <v>5.5</v>
      </c>
      <c r="C84" s="424" t="s">
        <v>447</v>
      </c>
      <c r="D84" s="333"/>
      <c r="E84" s="284"/>
      <c r="F84" s="287"/>
      <c r="G84" s="3"/>
      <c r="H84" s="3"/>
      <c r="I84" s="3"/>
      <c r="J84" s="3"/>
      <c r="K84" s="3"/>
    </row>
    <row r="85" spans="1:11" ht="25.5" customHeight="1" x14ac:dyDescent="0.35">
      <c r="A85" s="3"/>
      <c r="B85" s="314"/>
      <c r="C85" s="315"/>
      <c r="D85" s="316" t="s">
        <v>448</v>
      </c>
      <c r="E85" s="284"/>
      <c r="F85" s="287"/>
      <c r="G85" s="3"/>
      <c r="H85" s="3"/>
      <c r="I85" s="3"/>
      <c r="J85" s="3"/>
      <c r="K85" s="3"/>
    </row>
    <row r="86" spans="1:11" ht="25.5" customHeight="1" x14ac:dyDescent="0.35">
      <c r="A86" s="3"/>
      <c r="B86" s="314"/>
      <c r="C86" s="315"/>
      <c r="D86" s="316" t="s">
        <v>449</v>
      </c>
      <c r="E86" s="284"/>
      <c r="F86" s="287"/>
      <c r="G86" s="3"/>
      <c r="H86" s="3"/>
      <c r="I86" s="3"/>
      <c r="J86" s="3"/>
      <c r="K86" s="3"/>
    </row>
    <row r="87" spans="1:11" ht="25.5" customHeight="1" x14ac:dyDescent="0.35">
      <c r="A87" s="3"/>
      <c r="B87" s="314"/>
      <c r="C87" s="315"/>
      <c r="D87" s="316" t="s">
        <v>450</v>
      </c>
      <c r="E87" s="284"/>
      <c r="F87" s="287"/>
      <c r="G87" s="3"/>
      <c r="H87" s="3"/>
      <c r="I87" s="3"/>
      <c r="J87" s="3"/>
      <c r="K87" s="3"/>
    </row>
    <row r="88" spans="1:11" ht="39" customHeight="1" x14ac:dyDescent="0.35">
      <c r="A88" s="3"/>
      <c r="B88" s="296">
        <v>5.6</v>
      </c>
      <c r="C88" s="425" t="s">
        <v>451</v>
      </c>
      <c r="D88" s="333"/>
      <c r="E88" s="284"/>
      <c r="F88" s="287"/>
      <c r="G88" s="3"/>
      <c r="H88" s="3"/>
      <c r="I88" s="3"/>
      <c r="J88" s="3"/>
      <c r="K88" s="3"/>
    </row>
    <row r="89" spans="1:11" ht="25.5" customHeight="1" x14ac:dyDescent="0.35">
      <c r="A89" s="3"/>
      <c r="B89" s="296"/>
      <c r="C89" s="317"/>
      <c r="D89" s="318" t="s">
        <v>452</v>
      </c>
      <c r="E89" s="284"/>
      <c r="F89" s="287"/>
      <c r="G89" s="3"/>
      <c r="H89" s="3"/>
      <c r="I89" s="3"/>
      <c r="J89" s="3"/>
      <c r="K89" s="3"/>
    </row>
    <row r="90" spans="1:11" ht="25.5" customHeight="1" x14ac:dyDescent="0.35">
      <c r="A90" s="3"/>
      <c r="B90" s="296">
        <v>5.7</v>
      </c>
      <c r="C90" s="426" t="s">
        <v>453</v>
      </c>
      <c r="D90" s="427"/>
      <c r="E90" s="303"/>
      <c r="F90" s="319"/>
      <c r="G90" s="3"/>
      <c r="H90" s="3"/>
      <c r="I90" s="3"/>
      <c r="J90" s="3"/>
      <c r="K90" s="3"/>
    </row>
    <row r="91" spans="1:11" ht="32.25" customHeight="1" x14ac:dyDescent="0.35">
      <c r="A91" s="3"/>
      <c r="B91" s="296">
        <v>5.8</v>
      </c>
      <c r="C91" s="424" t="s">
        <v>454</v>
      </c>
      <c r="D91" s="333"/>
      <c r="E91" s="303" t="s">
        <v>192</v>
      </c>
      <c r="F91" s="319"/>
      <c r="G91" s="3"/>
      <c r="H91" s="3"/>
      <c r="I91" s="3"/>
      <c r="J91" s="3"/>
      <c r="K91" s="3"/>
    </row>
    <row r="92" spans="1:11" ht="32.25" customHeight="1" x14ac:dyDescent="0.35">
      <c r="A92" s="3"/>
      <c r="B92" s="296">
        <v>5.9</v>
      </c>
      <c r="C92" s="424" t="s">
        <v>455</v>
      </c>
      <c r="D92" s="333"/>
      <c r="E92" s="303" t="s">
        <v>192</v>
      </c>
      <c r="F92" s="319"/>
      <c r="G92" s="3"/>
      <c r="H92" s="3"/>
      <c r="I92" s="3"/>
      <c r="J92" s="3"/>
      <c r="K92" s="3"/>
    </row>
    <row r="93" spans="1:11" ht="24.75" customHeight="1" x14ac:dyDescent="0.35">
      <c r="A93" s="3"/>
      <c r="B93" s="296"/>
      <c r="C93" s="320"/>
      <c r="D93" s="316" t="s">
        <v>456</v>
      </c>
      <c r="E93" s="303"/>
      <c r="F93" s="319"/>
      <c r="G93" s="3"/>
      <c r="H93" s="3"/>
      <c r="I93" s="3"/>
      <c r="J93" s="3"/>
      <c r="K93" s="3"/>
    </row>
    <row r="94" spans="1:11" ht="18.75" customHeight="1" x14ac:dyDescent="0.35">
      <c r="A94" s="281" t="s">
        <v>386</v>
      </c>
      <c r="B94" s="299" t="s">
        <v>413</v>
      </c>
      <c r="C94" s="289"/>
      <c r="D94" s="289"/>
      <c r="E94" s="290"/>
      <c r="F94" s="291"/>
      <c r="G94" s="3"/>
      <c r="H94" s="3"/>
      <c r="I94" s="3"/>
      <c r="J94" s="3"/>
      <c r="K94" s="3"/>
    </row>
    <row r="95" spans="1:11" ht="60" customHeight="1" x14ac:dyDescent="0.35">
      <c r="A95" s="281" t="s">
        <v>399</v>
      </c>
      <c r="B95" s="404"/>
      <c r="C95" s="405"/>
      <c r="D95" s="405"/>
      <c r="E95" s="405"/>
      <c r="F95" s="406"/>
      <c r="G95" s="3"/>
      <c r="H95" s="3"/>
      <c r="I95" s="3"/>
      <c r="J95" s="3"/>
      <c r="K95" s="3"/>
    </row>
    <row r="96" spans="1:11"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73">
    <mergeCell ref="C54:D54"/>
    <mergeCell ref="B56:F56"/>
    <mergeCell ref="B58:F58"/>
    <mergeCell ref="C60:D60"/>
    <mergeCell ref="B61:D61"/>
    <mergeCell ref="C62:D62"/>
    <mergeCell ref="B63:F63"/>
    <mergeCell ref="C64:D64"/>
    <mergeCell ref="B66:F66"/>
    <mergeCell ref="B68:F68"/>
    <mergeCell ref="C70:D70"/>
    <mergeCell ref="C71:D71"/>
    <mergeCell ref="C72:D72"/>
    <mergeCell ref="B73:F73"/>
    <mergeCell ref="C91:D91"/>
    <mergeCell ref="C92:D92"/>
    <mergeCell ref="B95:F95"/>
    <mergeCell ref="C74:D74"/>
    <mergeCell ref="C75:D75"/>
    <mergeCell ref="C76:D76"/>
    <mergeCell ref="C77:D77"/>
    <mergeCell ref="C84:D84"/>
    <mergeCell ref="C88:D88"/>
    <mergeCell ref="C90:D90"/>
    <mergeCell ref="B7:D7"/>
    <mergeCell ref="B8:F8"/>
    <mergeCell ref="B10:F10"/>
    <mergeCell ref="C12:D12"/>
    <mergeCell ref="B13:D13"/>
    <mergeCell ref="C14:D14"/>
    <mergeCell ref="B15:F15"/>
    <mergeCell ref="C16:D16"/>
    <mergeCell ref="E16:F16"/>
    <mergeCell ref="C17:D17"/>
    <mergeCell ref="E17:F17"/>
    <mergeCell ref="C18:D18"/>
    <mergeCell ref="E18:F18"/>
    <mergeCell ref="C19:D19"/>
    <mergeCell ref="C20:D20"/>
    <mergeCell ref="E20:F20"/>
    <mergeCell ref="C21:D21"/>
    <mergeCell ref="E21:F21"/>
    <mergeCell ref="C22:D22"/>
    <mergeCell ref="E22:F22"/>
    <mergeCell ref="B24:F24"/>
    <mergeCell ref="B26:F26"/>
    <mergeCell ref="B28:F28"/>
    <mergeCell ref="C29:D29"/>
    <mergeCell ref="B30:D30"/>
    <mergeCell ref="C31:D31"/>
    <mergeCell ref="B32:F32"/>
    <mergeCell ref="C33:D33"/>
    <mergeCell ref="C34:D34"/>
    <mergeCell ref="C35:D35"/>
    <mergeCell ref="C36:D36"/>
    <mergeCell ref="C37:D37"/>
    <mergeCell ref="E37:F37"/>
    <mergeCell ref="C38:D38"/>
    <mergeCell ref="E38:F38"/>
    <mergeCell ref="C39:D39"/>
    <mergeCell ref="B41:F41"/>
    <mergeCell ref="B43:F43"/>
    <mergeCell ref="C45:D45"/>
    <mergeCell ref="B46:D46"/>
    <mergeCell ref="C47:D47"/>
    <mergeCell ref="C52:D52"/>
    <mergeCell ref="E52:F52"/>
    <mergeCell ref="C53:D53"/>
    <mergeCell ref="B48:F48"/>
    <mergeCell ref="C49:D49"/>
    <mergeCell ref="C50:D50"/>
    <mergeCell ref="C51:D51"/>
    <mergeCell ref="E51:F51"/>
  </mergeCells>
  <dataValidations count="2">
    <dataValidation type="list" allowBlank="1" showErrorMessage="1" sqref="E13:E14 E30:E31 E33:E36 E39 E46:E47 E49:E50 E53:E54 E61:E62 E64 E72 E74 E76 E78:E83 E85:E93" xr:uid="{00000000-0002-0000-0800-000000000000}">
      <formula1>$B$1:$B$2</formula1>
    </dataValidation>
    <dataValidation type="list" allowBlank="1" showErrorMessage="1" sqref="E19" xr:uid="{00000000-0002-0000-0800-000001000000}">
      <formula1>$H$13:$H$18</formula1>
    </dataValidation>
  </dataValidations>
  <pageMargins left="0.25" right="0.25" top="0.35" bottom="0.54" header="0" footer="0"/>
  <pageSetup paperSize="9" fitToHeight="0" orientation="landscape"/>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20" ma:contentTypeDescription="Create a new document." ma:contentTypeScope="" ma:versionID="3babfde241c6357806234e5e78c085ea">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8e6dbdcacbb1679c76f80cace2fa88ce"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86DE848-5BEC-401E-9927-017D4169DCC7}"/>
</file>

<file path=customXml/itemProps2.xml><?xml version="1.0" encoding="utf-8"?>
<ds:datastoreItem xmlns:ds="http://schemas.openxmlformats.org/officeDocument/2006/customXml" ds:itemID="{3ACB13A7-0051-4BD8-A309-207E8E950EC5}"/>
</file>

<file path=customXml/itemProps3.xml><?xml version="1.0" encoding="utf-8"?>
<ds:datastoreItem xmlns:ds="http://schemas.openxmlformats.org/officeDocument/2006/customXml" ds:itemID="{07C72387-F0AE-4760-97A1-66FAA23F1F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10</vt:i4>
      </vt:variant>
      <vt:variant>
        <vt:lpstr>ช่วงที่มีชื่อ</vt:lpstr>
      </vt:variant>
      <vt:variant>
        <vt:i4>6</vt:i4>
      </vt:variant>
    </vt:vector>
  </HeadingPairs>
  <TitlesOfParts>
    <vt:vector size="16"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Rausis</dc:creator>
  <cp:lastModifiedBy>DOPA</cp:lastModifiedBy>
  <dcterms:created xsi:type="dcterms:W3CDTF">2019-02-05T01:25:34Z</dcterms:created>
  <dcterms:modified xsi:type="dcterms:W3CDTF">2025-02-04T09:05:06Z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